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lekacz\Documents\PROW\PROW 2014-2020\na www\7.2_ws\szkolenie\"/>
    </mc:Choice>
  </mc:AlternateContent>
  <bookViews>
    <workbookView xWindow="0" yWindow="0" windowWidth="23040" windowHeight="9090"/>
  </bookViews>
  <sheets>
    <sheet name="dochody i ludność" sheetId="1" r:id="rId1"/>
  </sheets>
  <definedNames>
    <definedName name="_xlnm._FilterDatabase" localSheetId="0" hidden="1">'dochody i ludność'!$A$1:$H$166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6" i="1" l="1"/>
  <c r="H165" i="1"/>
  <c r="G16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5" i="1"/>
</calcChain>
</file>

<file path=xl/sharedStrings.xml><?xml version="1.0" encoding="utf-8"?>
<sst xmlns="http://schemas.openxmlformats.org/spreadsheetml/2006/main" count="971" uniqueCount="187">
  <si>
    <t>WK</t>
  </si>
  <si>
    <t>PK</t>
  </si>
  <si>
    <t>GK</t>
  </si>
  <si>
    <t>GT</t>
  </si>
  <si>
    <t>PT</t>
  </si>
  <si>
    <t>Nazwa</t>
  </si>
  <si>
    <t>02</t>
  </si>
  <si>
    <t>01</t>
  </si>
  <si>
    <t>1</t>
  </si>
  <si>
    <t>0</t>
  </si>
  <si>
    <t>2</t>
  </si>
  <si>
    <t>03</t>
  </si>
  <si>
    <t>04</t>
  </si>
  <si>
    <t>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</si>
  <si>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</si>
  <si>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</si>
  <si>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</si>
  <si>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</si>
  <si>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</si>
  <si>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</si>
  <si>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</si>
  <si>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</si>
  <si>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</si>
  <si>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</si>
  <si>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</si>
  <si>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</si>
  <si>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</si>
  <si>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</si>
  <si>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</si>
  <si>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</si>
  <si>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</si>
  <si>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61</t>
  </si>
  <si>
    <t>62</t>
  </si>
  <si>
    <t>64</t>
  </si>
  <si>
    <t>63</t>
  </si>
  <si>
    <t>KAMIEŃ</t>
  </si>
  <si>
    <t>WIŚNIOWA</t>
  </si>
  <si>
    <t>BIAŁOBRZEGI</t>
  </si>
  <si>
    <t>KRASNE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</si>
  <si>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</si>
  <si>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</si>
  <si>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</si>
  <si>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</si>
  <si>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</si>
  <si>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</si>
  <si>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</si>
  <si>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</si>
  <si>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</si>
  <si>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</si>
  <si>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</si>
  <si>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</si>
  <si>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</si>
  <si>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</si>
  <si>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</si>
  <si>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</si>
  <si>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</si>
  <si>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</si>
  <si>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</si>
  <si>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</si>
  <si>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</si>
  <si>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</si>
  <si>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</si>
  <si>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</si>
  <si>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</si>
  <si>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</si>
  <si>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</si>
  <si>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</si>
  <si>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</si>
  <si>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</si>
  <si>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</si>
  <si>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</si>
  <si>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</si>
  <si>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</si>
  <si>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</si>
  <si>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</si>
  <si>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</si>
  <si>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</si>
  <si>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</si>
  <si>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</si>
  <si>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</si>
  <si>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</si>
  <si>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</si>
  <si>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</si>
  <si>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</si>
  <si>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</si>
  <si>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</si>
  <si>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</si>
  <si>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</si>
  <si>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</si>
  <si>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</si>
  <si>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</si>
  <si>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</si>
  <si>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</si>
  <si>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</si>
  <si>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</si>
  <si>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</si>
  <si>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</si>
  <si>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</si>
  <si>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</si>
  <si>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</si>
  <si>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</si>
  <si>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</si>
  <si>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</si>
  <si>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</si>
  <si>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</si>
  <si>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</si>
  <si>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</si>
  <si>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</si>
  <si>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</si>
  <si>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</si>
  <si>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</si>
  <si>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</si>
  <si>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</si>
  <si>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</si>
  <si>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</si>
  <si>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</si>
  <si>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</si>
  <si>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</si>
  <si>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</si>
  <si>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</si>
  <si>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</si>
  <si>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</si>
  <si>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</si>
  <si>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</si>
  <si>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</si>
  <si>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</si>
  <si>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</si>
  <si>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</si>
  <si>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</si>
  <si>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</si>
  <si>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</si>
  <si>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</si>
  <si>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</si>
  <si>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</si>
  <si>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</si>
  <si>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</si>
  <si>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</si>
  <si>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</si>
  <si>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</si>
  <si>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</si>
  <si>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</si>
  <si>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</si>
  <si>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</si>
  <si>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</si>
  <si>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</si>
  <si>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</si>
  <si>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</si>
  <si>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</si>
  <si>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</si>
  <si>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</si>
  <si>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</si>
  <si>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</si>
  <si>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</si>
  <si>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</si>
  <si>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</si>
  <si>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</si>
  <si>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</si>
  <si>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</si>
  <si>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</si>
  <si>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</si>
  <si>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</si>
  <si>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</si>
  <si>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</si>
  <si>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</si>
  <si>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</si>
  <si>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</si>
  <si>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</si>
  <si>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</si>
  <si>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</si>
  <si>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</si>
  <si>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</si>
  <si>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</si>
  <si>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</si>
  <si>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</si>
  <si>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</si>
  <si>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</si>
  <si>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</si>
  <si>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</si>
  <si>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</si>
  <si>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Przemyśl</t>
  </si>
  <si>
    <t>Rzeszów</t>
  </si>
  <si>
    <t>Tarnobrzeg</t>
  </si>
  <si>
    <t>dochody podatkowe w zł</t>
  </si>
  <si>
    <t>liczba mieszkańców</t>
  </si>
  <si>
    <t>Dochody podatkowe i liczba ludności gmin wykorzystane do obliczenia subwencji ogólnej na 2022 r.</t>
  </si>
  <si>
    <t>Wskaźnik Gg dla województwa</t>
  </si>
  <si>
    <t>wskaźnik G dla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</si>
</sst>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4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4" fontId="1" fillId="0" borderId="0" xfId="0" applyNumberFormat="1" applyFont="1" applyFill="1"/>
    <xf numFmtId="4" fontId="0" fillId="0" borderId="0" xfId="0" applyNumberFormat="1" applyFill="1" applyAlignment="1">
      <alignment wrapText="1"/>
    </xf>
    <xf numFmtId="2" fontId="1" fillId="2" borderId="0" xfId="0" applyNumberFormat="1" applyFont="1" applyFill="1"/>
    <xf numFmtId="0" fontId="0" fillId="0" borderId="1" xfId="0" applyFill="1" applyBorder="1"/>
    <xf numFmtId="0" fontId="4" fillId="0" borderId="1" xfId="2" applyFont="1" applyFill="1" applyBorder="1" applyAlignment="1">
      <alignment wrapText="1"/>
    </xf>
    <xf numFmtId="4" fontId="0" fillId="0" borderId="1" xfId="0" applyNumberFormat="1" applyFill="1" applyBorder="1"/>
    <xf numFmtId="3" fontId="0" fillId="0" borderId="1" xfId="0" applyNumberFormat="1" applyFill="1" applyBorder="1"/>
    <xf numFmtId="0" fontId="0" fillId="0" borderId="3" xfId="0" applyFill="1" applyBorder="1"/>
    <xf numFmtId="0" fontId="4" fillId="0" borderId="3" xfId="2" applyFont="1" applyFill="1" applyBorder="1" applyAlignment="1">
      <alignment wrapText="1"/>
    </xf>
    <xf numFmtId="4" fontId="0" fillId="0" borderId="3" xfId="0" applyNumberFormat="1" applyFill="1" applyBorder="1"/>
    <xf numFmtId="3" fontId="0" fillId="0" borderId="3" xfId="0" applyNumberFormat="1" applyFill="1" applyBorder="1"/>
    <xf numFmtId="4" fontId="3" fillId="0" borderId="2" xfId="1" applyNumberFormat="1" applyFont="1" applyFill="1" applyBorder="1" applyAlignment="1">
      <alignment horizontal="center" wrapText="1"/>
    </xf>
    <xf numFmtId="0" fontId="3" fillId="0" borderId="2" xfId="1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wrapText="1"/>
    </xf>
    <xf numFmtId="2" fontId="0" fillId="2" borderId="3" xfId="0" applyNumberFormat="1" applyFill="1" applyBorder="1"/>
    <xf numFmtId="2" fontId="0" fillId="2" borderId="1" xfId="0" applyNumberFormat="1" applyFill="1" applyBorder="1"/>
    <xf numFmtId="0" fontId="5" fillId="0" borderId="0" xfId="0" applyFont="1" applyFill="1" applyAlignment="1">
      <alignment horizontal="center" wrapText="1"/>
    </xf>
    <xf numFmtId="4" fontId="0" fillId="2" borderId="0" xfId="0" applyNumberFormat="1" applyFill="1" applyAlignment="1">
      <alignment horizontal="center"/>
    </xf>
  </cellXfs>
  <cellStyles count="3">
    <cellStyle name="Normalny" xfId="0" builtinId="0"/>
    <cellStyle name="Normalny_Arkusz1" xfId="1"/>
    <cellStyle name="Normalny_Arkusz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176"/>
  <sheetViews>
    <sheetView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K57" sqref="K57"/>
    </sheetView>
  </sheetViews>
  <sheetFormatPr defaultColWidth="8.85546875" defaultRowHeight="15" x14ac:dyDescent="0.25"/>
  <cols>
    <col min="1" max="5" width="4.28515625" style="2" customWidth="1"/>
    <col min="6" max="6" width="23.140625" style="2" customWidth="1"/>
    <col min="7" max="7" width="16.42578125" style="1" customWidth="1"/>
    <col min="8" max="8" width="14" style="3" customWidth="1"/>
    <col min="9" max="9" width="10.85546875" style="2" customWidth="1"/>
    <col min="10" max="10" width="11" style="2" bestFit="1" customWidth="1"/>
    <col min="11" max="16384" width="8.85546875" style="2"/>
  </cols>
  <sheetData>
    <row r="1" spans="1:18" ht="42" customHeight="1" x14ac:dyDescent="0.25">
      <c r="A1" s="20" t="s">
        <v>184</v>
      </c>
      <c r="B1" s="20"/>
      <c r="C1" s="20"/>
      <c r="D1" s="20"/>
      <c r="E1" s="20"/>
      <c r="F1" s="20"/>
      <c r="G1" s="20"/>
      <c r="H1" s="20"/>
    </row>
    <row r="3" spans="1:18" ht="15.75" thickBot="1" x14ac:dyDescent="0.3">
      <c r="H3" s="1"/>
    </row>
    <row r="4" spans="1:18" s="5" customFormat="1" ht="30.75" thickBot="1" x14ac:dyDescent="0.3">
      <c r="A4" s="15" t="s">
        <v>0</v>
      </c>
      <c r="B4" s="15" t="s">
        <v>1</v>
      </c>
      <c r="C4" s="16" t="s">
        <v>2</v>
      </c>
      <c r="D4" s="15" t="s">
        <v>3</v>
      </c>
      <c r="E4" s="15" t="s">
        <v>4</v>
      </c>
      <c r="F4" s="15" t="s">
        <v>5</v>
      </c>
      <c r="G4" s="15" t="s">
        <v>182</v>
      </c>
      <c r="H4" s="15" t="s">
        <v>183</v>
      </c>
      <c r="I4" s="17" t="s">
        <v>186</v>
      </c>
    </row>
    <row r="5" spans="1:18" s="4" customFormat="1" x14ac:dyDescent="0.25">
      <c r="A5" s="11" t="s">
        <v>27</v>
      </c>
      <c r="B5" s="11" t="s">
        <v>7</v>
      </c>
      <c r="C5" s="11" t="s">
        <v>11</v>
      </c>
      <c r="D5" s="11" t="s">
        <v>10</v>
      </c>
      <c r="E5" s="11" t="s">
        <v>9</v>
      </c>
      <c r="F5" s="12" t="s">
        <v>39</v>
      </c>
      <c r="G5" s="13">
        <v>3354913.3700000006</v>
      </c>
      <c r="H5" s="14">
        <v>2378</v>
      </c>
      <c r="I5" s="18">
        <f>G5/H5</f>
        <v>1410.8130235492013</v>
      </c>
      <c r="J5" s="2"/>
      <c r="K5" s="2"/>
      <c r="L5" s="2"/>
      <c r="M5" s="2"/>
      <c r="N5" s="2"/>
      <c r="O5" s="2"/>
      <c r="P5" s="2"/>
      <c r="Q5" s="2"/>
      <c r="R5" s="2"/>
    </row>
    <row r="6" spans="1:18" s="4" customFormat="1" x14ac:dyDescent="0.25">
      <c r="A6" s="7" t="s">
        <v>27</v>
      </c>
      <c r="B6" s="7" t="s">
        <v>7</v>
      </c>
      <c r="C6" s="7" t="s">
        <v>14</v>
      </c>
      <c r="D6" s="7" t="s">
        <v>10</v>
      </c>
      <c r="E6" s="7" t="s">
        <v>9</v>
      </c>
      <c r="F6" s="8" t="s">
        <v>40</v>
      </c>
      <c r="G6" s="9">
        <v>4790500.0199999996</v>
      </c>
      <c r="H6" s="10">
        <v>2037</v>
      </c>
      <c r="I6" s="19">
        <f t="shared" ref="I6:I69" si="0">G6/H6</f>
        <v>2351.7427687776139</v>
      </c>
      <c r="J6" s="2"/>
      <c r="K6" s="2"/>
      <c r="L6" s="2"/>
      <c r="M6" s="2"/>
      <c r="N6" s="2"/>
      <c r="O6" s="2"/>
      <c r="P6" s="2"/>
      <c r="Q6" s="2"/>
      <c r="R6" s="2"/>
    </row>
    <row r="7" spans="1:18" s="4" customFormat="1" x14ac:dyDescent="0.25">
      <c r="A7" s="7" t="s">
        <v>27</v>
      </c>
      <c r="B7" s="7" t="s">
        <v>7</v>
      </c>
      <c r="C7" s="7" t="s">
        <v>17</v>
      </c>
      <c r="D7" s="7" t="s">
        <v>13</v>
      </c>
      <c r="E7" s="7" t="s">
        <v>9</v>
      </c>
      <c r="F7" s="8" t="s">
        <v>41</v>
      </c>
      <c r="G7" s="9">
        <v>21746002.469999999</v>
      </c>
      <c r="H7" s="10">
        <v>17074</v>
      </c>
      <c r="I7" s="19">
        <f t="shared" si="0"/>
        <v>1273.6325682324</v>
      </c>
      <c r="J7" s="2"/>
      <c r="K7" s="2"/>
      <c r="L7" s="2"/>
      <c r="M7" s="2"/>
      <c r="N7" s="2"/>
      <c r="O7" s="2"/>
      <c r="P7" s="2"/>
      <c r="Q7" s="2"/>
      <c r="R7" s="2"/>
    </row>
    <row r="8" spans="1:18" s="4" customFormat="1" x14ac:dyDescent="0.25">
      <c r="A8" s="7" t="s">
        <v>27</v>
      </c>
      <c r="B8" s="7" t="s">
        <v>6</v>
      </c>
      <c r="C8" s="7" t="s">
        <v>7</v>
      </c>
      <c r="D8" s="7" t="s">
        <v>13</v>
      </c>
      <c r="E8" s="7" t="s">
        <v>9</v>
      </c>
      <c r="F8" s="8" t="s">
        <v>42</v>
      </c>
      <c r="G8" s="9">
        <v>30858358.800000004</v>
      </c>
      <c r="H8" s="10">
        <v>26553</v>
      </c>
      <c r="I8" s="19">
        <f t="shared" si="0"/>
        <v>1162.1420856400409</v>
      </c>
      <c r="J8" s="2"/>
      <c r="K8" s="2"/>
      <c r="L8" s="2"/>
      <c r="M8" s="2"/>
      <c r="N8" s="2"/>
      <c r="O8" s="2"/>
      <c r="P8" s="2"/>
      <c r="Q8" s="2"/>
      <c r="R8" s="2"/>
    </row>
    <row r="9" spans="1:18" s="4" customFormat="1" x14ac:dyDescent="0.25">
      <c r="A9" s="7" t="s">
        <v>27</v>
      </c>
      <c r="B9" s="7" t="s">
        <v>6</v>
      </c>
      <c r="C9" s="7" t="s">
        <v>6</v>
      </c>
      <c r="D9" s="7" t="s">
        <v>10</v>
      </c>
      <c r="E9" s="7" t="s">
        <v>9</v>
      </c>
      <c r="F9" s="8" t="s">
        <v>43</v>
      </c>
      <c r="G9" s="9">
        <v>4733767.9799999995</v>
      </c>
      <c r="H9" s="10">
        <v>6055</v>
      </c>
      <c r="I9" s="19">
        <f t="shared" si="0"/>
        <v>781.79487696118906</v>
      </c>
      <c r="J9" s="2"/>
      <c r="K9" s="2"/>
      <c r="L9" s="2"/>
      <c r="M9" s="2"/>
      <c r="N9" s="2"/>
      <c r="O9" s="2"/>
      <c r="P9" s="2"/>
      <c r="Q9" s="2"/>
      <c r="R9" s="2"/>
    </row>
    <row r="10" spans="1:18" s="4" customFormat="1" x14ac:dyDescent="0.25">
      <c r="A10" s="7" t="s">
        <v>27</v>
      </c>
      <c r="B10" s="7" t="s">
        <v>6</v>
      </c>
      <c r="C10" s="7" t="s">
        <v>11</v>
      </c>
      <c r="D10" s="7" t="s">
        <v>10</v>
      </c>
      <c r="E10" s="7" t="s">
        <v>9</v>
      </c>
      <c r="F10" s="8" t="s">
        <v>44</v>
      </c>
      <c r="G10" s="9">
        <v>7290162.0199999996</v>
      </c>
      <c r="H10" s="10">
        <v>7886</v>
      </c>
      <c r="I10" s="19">
        <f t="shared" si="0"/>
        <v>924.44357342125284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s="4" customFormat="1" x14ac:dyDescent="0.25">
      <c r="A11" s="7" t="s">
        <v>27</v>
      </c>
      <c r="B11" s="7" t="s">
        <v>6</v>
      </c>
      <c r="C11" s="7" t="s">
        <v>12</v>
      </c>
      <c r="D11" s="7" t="s">
        <v>10</v>
      </c>
      <c r="E11" s="7" t="s">
        <v>9</v>
      </c>
      <c r="F11" s="8" t="s">
        <v>45</v>
      </c>
      <c r="G11" s="9">
        <v>8982545.3000000007</v>
      </c>
      <c r="H11" s="10">
        <v>9114</v>
      </c>
      <c r="I11" s="19">
        <f t="shared" si="0"/>
        <v>985.5766183892913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s="4" customFormat="1" x14ac:dyDescent="0.25">
      <c r="A12" s="7" t="s">
        <v>27</v>
      </c>
      <c r="B12" s="7" t="s">
        <v>6</v>
      </c>
      <c r="C12" s="7" t="s">
        <v>14</v>
      </c>
      <c r="D12" s="7" t="s">
        <v>10</v>
      </c>
      <c r="E12" s="7" t="s">
        <v>9</v>
      </c>
      <c r="F12" s="8" t="s">
        <v>46</v>
      </c>
      <c r="G12" s="9">
        <v>6872301.3599999994</v>
      </c>
      <c r="H12" s="10">
        <v>7853</v>
      </c>
      <c r="I12" s="19">
        <f t="shared" si="0"/>
        <v>875.11796256207811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s="4" customFormat="1" x14ac:dyDescent="0.25">
      <c r="A13" s="7" t="s">
        <v>27</v>
      </c>
      <c r="B13" s="7" t="s">
        <v>6</v>
      </c>
      <c r="C13" s="7" t="s">
        <v>15</v>
      </c>
      <c r="D13" s="7" t="s">
        <v>10</v>
      </c>
      <c r="E13" s="7" t="s">
        <v>9</v>
      </c>
      <c r="F13" s="8" t="s">
        <v>47</v>
      </c>
      <c r="G13" s="9">
        <v>5655139.4900000002</v>
      </c>
      <c r="H13" s="10">
        <v>7912</v>
      </c>
      <c r="I13" s="19">
        <f t="shared" si="0"/>
        <v>714.75473837209302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s="4" customFormat="1" x14ac:dyDescent="0.25">
      <c r="A14" s="7" t="s">
        <v>27</v>
      </c>
      <c r="B14" s="7" t="s">
        <v>11</v>
      </c>
      <c r="C14" s="7" t="s">
        <v>7</v>
      </c>
      <c r="D14" s="7" t="s">
        <v>8</v>
      </c>
      <c r="E14" s="7" t="s">
        <v>9</v>
      </c>
      <c r="F14" s="8" t="s">
        <v>48</v>
      </c>
      <c r="G14" s="9">
        <v>96059239.040000007</v>
      </c>
      <c r="H14" s="10">
        <v>45189</v>
      </c>
      <c r="I14" s="19">
        <f t="shared" si="0"/>
        <v>2125.7217251986103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s="4" customFormat="1" x14ac:dyDescent="0.25">
      <c r="A15" s="7" t="s">
        <v>27</v>
      </c>
      <c r="B15" s="7" t="s">
        <v>11</v>
      </c>
      <c r="C15" s="7" t="s">
        <v>6</v>
      </c>
      <c r="D15" s="7" t="s">
        <v>13</v>
      </c>
      <c r="E15" s="7" t="s">
        <v>9</v>
      </c>
      <c r="F15" s="8" t="s">
        <v>49</v>
      </c>
      <c r="G15" s="9">
        <v>11650458.390000001</v>
      </c>
      <c r="H15" s="10">
        <v>12944</v>
      </c>
      <c r="I15" s="19">
        <f t="shared" si="0"/>
        <v>900.06631566749081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s="4" customFormat="1" x14ac:dyDescent="0.25">
      <c r="A16" s="7" t="s">
        <v>27</v>
      </c>
      <c r="B16" s="7" t="s">
        <v>11</v>
      </c>
      <c r="C16" s="7" t="s">
        <v>11</v>
      </c>
      <c r="D16" s="7" t="s">
        <v>10</v>
      </c>
      <c r="E16" s="7" t="s">
        <v>9</v>
      </c>
      <c r="F16" s="8" t="s">
        <v>39</v>
      </c>
      <c r="G16" s="9">
        <v>15990126.050000001</v>
      </c>
      <c r="H16" s="10">
        <v>13158</v>
      </c>
      <c r="I16" s="19">
        <f t="shared" si="0"/>
        <v>1215.2398578811369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s="4" customFormat="1" x14ac:dyDescent="0.25">
      <c r="A17" s="7" t="s">
        <v>27</v>
      </c>
      <c r="B17" s="7" t="s">
        <v>11</v>
      </c>
      <c r="C17" s="7" t="s">
        <v>12</v>
      </c>
      <c r="D17" s="7" t="s">
        <v>10</v>
      </c>
      <c r="E17" s="7" t="s">
        <v>9</v>
      </c>
      <c r="F17" s="8" t="s">
        <v>48</v>
      </c>
      <c r="G17" s="9">
        <v>51073040.650000006</v>
      </c>
      <c r="H17" s="10">
        <v>25880</v>
      </c>
      <c r="I17" s="19">
        <f t="shared" si="0"/>
        <v>1973.4559756568781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s="4" customFormat="1" x14ac:dyDescent="0.25">
      <c r="A18" s="7" t="s">
        <v>27</v>
      </c>
      <c r="B18" s="7" t="s">
        <v>11</v>
      </c>
      <c r="C18" s="7" t="s">
        <v>14</v>
      </c>
      <c r="D18" s="7" t="s">
        <v>10</v>
      </c>
      <c r="E18" s="7" t="s">
        <v>9</v>
      </c>
      <c r="F18" s="8" t="s">
        <v>50</v>
      </c>
      <c r="G18" s="9">
        <v>4211417.8</v>
      </c>
      <c r="H18" s="10">
        <v>5310</v>
      </c>
      <c r="I18" s="19">
        <f t="shared" si="0"/>
        <v>793.11069679849334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s="4" customFormat="1" x14ac:dyDescent="0.25">
      <c r="A19" s="7" t="s">
        <v>27</v>
      </c>
      <c r="B19" s="7" t="s">
        <v>11</v>
      </c>
      <c r="C19" s="7" t="s">
        <v>15</v>
      </c>
      <c r="D19" s="7" t="s">
        <v>13</v>
      </c>
      <c r="E19" s="7" t="s">
        <v>9</v>
      </c>
      <c r="F19" s="8" t="s">
        <v>51</v>
      </c>
      <c r="G19" s="9">
        <v>28896306.93</v>
      </c>
      <c r="H19" s="10">
        <v>18233</v>
      </c>
      <c r="I19" s="19">
        <f t="shared" si="0"/>
        <v>1584.8355690231997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s="4" customFormat="1" x14ac:dyDescent="0.25">
      <c r="A20" s="7" t="s">
        <v>27</v>
      </c>
      <c r="B20" s="7" t="s">
        <v>11</v>
      </c>
      <c r="C20" s="7" t="s">
        <v>16</v>
      </c>
      <c r="D20" s="7" t="s">
        <v>10</v>
      </c>
      <c r="E20" s="7" t="s">
        <v>9</v>
      </c>
      <c r="F20" s="8" t="s">
        <v>52</v>
      </c>
      <c r="G20" s="9">
        <v>22583963.229999997</v>
      </c>
      <c r="H20" s="10">
        <v>14277</v>
      </c>
      <c r="I20" s="19">
        <f t="shared" si="0"/>
        <v>1581.8423499334592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s="4" customFormat="1" x14ac:dyDescent="0.25">
      <c r="A21" s="7" t="s">
        <v>27</v>
      </c>
      <c r="B21" s="7" t="s">
        <v>12</v>
      </c>
      <c r="C21" s="7" t="s">
        <v>7</v>
      </c>
      <c r="D21" s="7" t="s">
        <v>8</v>
      </c>
      <c r="E21" s="7" t="s">
        <v>9</v>
      </c>
      <c r="F21" s="8" t="s">
        <v>53</v>
      </c>
      <c r="G21" s="9">
        <v>67842443.49000001</v>
      </c>
      <c r="H21" s="10">
        <v>37073</v>
      </c>
      <c r="I21" s="19">
        <f t="shared" si="0"/>
        <v>1829.9690742588948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s="4" customFormat="1" x14ac:dyDescent="0.25">
      <c r="A22" s="7" t="s">
        <v>27</v>
      </c>
      <c r="B22" s="7" t="s">
        <v>12</v>
      </c>
      <c r="C22" s="7" t="s">
        <v>6</v>
      </c>
      <c r="D22" s="7" t="s">
        <v>8</v>
      </c>
      <c r="E22" s="7" t="s">
        <v>9</v>
      </c>
      <c r="F22" s="8" t="s">
        <v>54</v>
      </c>
      <c r="G22" s="9">
        <v>7372939.3199999994</v>
      </c>
      <c r="H22" s="10">
        <v>5214</v>
      </c>
      <c r="I22" s="19">
        <f t="shared" si="0"/>
        <v>1414.0658457997697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s="4" customFormat="1" x14ac:dyDescent="0.25">
      <c r="A23" s="7" t="s">
        <v>27</v>
      </c>
      <c r="B23" s="7" t="s">
        <v>12</v>
      </c>
      <c r="C23" s="7" t="s">
        <v>11</v>
      </c>
      <c r="D23" s="7" t="s">
        <v>10</v>
      </c>
      <c r="E23" s="7" t="s">
        <v>9</v>
      </c>
      <c r="F23" s="8" t="s">
        <v>55</v>
      </c>
      <c r="G23" s="9">
        <v>5175760.0199999996</v>
      </c>
      <c r="H23" s="10">
        <v>5524</v>
      </c>
      <c r="I23" s="19">
        <f t="shared" si="0"/>
        <v>936.95872918175223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s="4" customFormat="1" x14ac:dyDescent="0.25">
      <c r="A24" s="7" t="s">
        <v>27</v>
      </c>
      <c r="B24" s="7" t="s">
        <v>12</v>
      </c>
      <c r="C24" s="7" t="s">
        <v>12</v>
      </c>
      <c r="D24" s="7" t="s">
        <v>10</v>
      </c>
      <c r="E24" s="7" t="s">
        <v>9</v>
      </c>
      <c r="F24" s="8" t="s">
        <v>53</v>
      </c>
      <c r="G24" s="9">
        <v>15589891.940000001</v>
      </c>
      <c r="H24" s="10">
        <v>13228</v>
      </c>
      <c r="I24" s="19">
        <f t="shared" si="0"/>
        <v>1178.5524599334744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s="4" customFormat="1" x14ac:dyDescent="0.25">
      <c r="A25" s="7" t="s">
        <v>27</v>
      </c>
      <c r="B25" s="7" t="s">
        <v>12</v>
      </c>
      <c r="C25" s="7" t="s">
        <v>14</v>
      </c>
      <c r="D25" s="7" t="s">
        <v>10</v>
      </c>
      <c r="E25" s="7" t="s">
        <v>9</v>
      </c>
      <c r="F25" s="8" t="s">
        <v>56</v>
      </c>
      <c r="G25" s="9">
        <v>6613961.25</v>
      </c>
      <c r="H25" s="10">
        <v>6903</v>
      </c>
      <c r="I25" s="19">
        <f t="shared" si="0"/>
        <v>958.12853107344631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s="4" customFormat="1" x14ac:dyDescent="0.25">
      <c r="A26" s="7" t="s">
        <v>27</v>
      </c>
      <c r="B26" s="7" t="s">
        <v>12</v>
      </c>
      <c r="C26" s="7" t="s">
        <v>15</v>
      </c>
      <c r="D26" s="7" t="s">
        <v>10</v>
      </c>
      <c r="E26" s="7" t="s">
        <v>9</v>
      </c>
      <c r="F26" s="8" t="s">
        <v>57</v>
      </c>
      <c r="G26" s="9">
        <v>10685612.66</v>
      </c>
      <c r="H26" s="10">
        <v>8429</v>
      </c>
      <c r="I26" s="19">
        <f t="shared" si="0"/>
        <v>1267.7200925376676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s="4" customFormat="1" x14ac:dyDescent="0.25">
      <c r="A27" s="7" t="s">
        <v>27</v>
      </c>
      <c r="B27" s="7" t="s">
        <v>12</v>
      </c>
      <c r="C27" s="7" t="s">
        <v>16</v>
      </c>
      <c r="D27" s="7" t="s">
        <v>13</v>
      </c>
      <c r="E27" s="7" t="s">
        <v>9</v>
      </c>
      <c r="F27" s="8" t="s">
        <v>58</v>
      </c>
      <c r="G27" s="9">
        <v>9543870.9499999993</v>
      </c>
      <c r="H27" s="10">
        <v>9654</v>
      </c>
      <c r="I27" s="19">
        <f t="shared" si="0"/>
        <v>988.59239175471305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s="4" customFormat="1" x14ac:dyDescent="0.25">
      <c r="A28" s="7" t="s">
        <v>27</v>
      </c>
      <c r="B28" s="7" t="s">
        <v>12</v>
      </c>
      <c r="C28" s="7" t="s">
        <v>17</v>
      </c>
      <c r="D28" s="7" t="s">
        <v>10</v>
      </c>
      <c r="E28" s="7" t="s">
        <v>9</v>
      </c>
      <c r="F28" s="8" t="s">
        <v>54</v>
      </c>
      <c r="G28" s="9">
        <v>12958307.890000001</v>
      </c>
      <c r="H28" s="10">
        <v>11394</v>
      </c>
      <c r="I28" s="19">
        <f t="shared" si="0"/>
        <v>1137.2922494295244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s="4" customFormat="1" x14ac:dyDescent="0.25">
      <c r="A29" s="7" t="s">
        <v>27</v>
      </c>
      <c r="B29" s="7" t="s">
        <v>12</v>
      </c>
      <c r="C29" s="7" t="s">
        <v>18</v>
      </c>
      <c r="D29" s="7" t="s">
        <v>10</v>
      </c>
      <c r="E29" s="7" t="s">
        <v>9</v>
      </c>
      <c r="F29" s="8" t="s">
        <v>59</v>
      </c>
      <c r="G29" s="9">
        <v>5372004.8599999994</v>
      </c>
      <c r="H29" s="10">
        <v>4313</v>
      </c>
      <c r="I29" s="19">
        <f t="shared" si="0"/>
        <v>1245.537876188268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s="4" customFormat="1" x14ac:dyDescent="0.25">
      <c r="A30" s="7" t="s">
        <v>27</v>
      </c>
      <c r="B30" s="7" t="s">
        <v>12</v>
      </c>
      <c r="C30" s="7" t="s">
        <v>19</v>
      </c>
      <c r="D30" s="7" t="s">
        <v>10</v>
      </c>
      <c r="E30" s="7" t="s">
        <v>9</v>
      </c>
      <c r="F30" s="8" t="s">
        <v>60</v>
      </c>
      <c r="G30" s="9">
        <v>6030246</v>
      </c>
      <c r="H30" s="10">
        <v>6252</v>
      </c>
      <c r="I30" s="19">
        <f t="shared" si="0"/>
        <v>964.53071017274476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s="4" customFormat="1" x14ac:dyDescent="0.25">
      <c r="A31" s="7" t="s">
        <v>27</v>
      </c>
      <c r="B31" s="7" t="s">
        <v>12</v>
      </c>
      <c r="C31" s="7" t="s">
        <v>20</v>
      </c>
      <c r="D31" s="7" t="s">
        <v>10</v>
      </c>
      <c r="E31" s="7" t="s">
        <v>9</v>
      </c>
      <c r="F31" s="8" t="s">
        <v>61</v>
      </c>
      <c r="G31" s="9">
        <v>13434143.529999999</v>
      </c>
      <c r="H31" s="10">
        <v>11743</v>
      </c>
      <c r="I31" s="19">
        <f t="shared" si="0"/>
        <v>1144.0129038576172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s="4" customFormat="1" x14ac:dyDescent="0.25">
      <c r="A32" s="7" t="s">
        <v>27</v>
      </c>
      <c r="B32" s="7" t="s">
        <v>14</v>
      </c>
      <c r="C32" s="7" t="s">
        <v>7</v>
      </c>
      <c r="D32" s="7" t="s">
        <v>8</v>
      </c>
      <c r="E32" s="7" t="s">
        <v>9</v>
      </c>
      <c r="F32" s="8" t="s">
        <v>62</v>
      </c>
      <c r="G32" s="9">
        <v>74225975.500000015</v>
      </c>
      <c r="H32" s="10">
        <v>34542</v>
      </c>
      <c r="I32" s="19">
        <f t="shared" si="0"/>
        <v>2148.8615453650632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s="4" customFormat="1" x14ac:dyDescent="0.25">
      <c r="A33" s="7" t="s">
        <v>27</v>
      </c>
      <c r="B33" s="7" t="s">
        <v>14</v>
      </c>
      <c r="C33" s="7" t="s">
        <v>6</v>
      </c>
      <c r="D33" s="7" t="s">
        <v>10</v>
      </c>
      <c r="E33" s="7" t="s">
        <v>9</v>
      </c>
      <c r="F33" s="8" t="s">
        <v>63</v>
      </c>
      <c r="G33" s="9">
        <v>5037202.9700000007</v>
      </c>
      <c r="H33" s="10">
        <v>6523</v>
      </c>
      <c r="I33" s="19">
        <f t="shared" si="0"/>
        <v>772.22182584700306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s="4" customFormat="1" x14ac:dyDescent="0.25">
      <c r="A34" s="7" t="s">
        <v>27</v>
      </c>
      <c r="B34" s="7" t="s">
        <v>14</v>
      </c>
      <c r="C34" s="7" t="s">
        <v>11</v>
      </c>
      <c r="D34" s="7" t="s">
        <v>10</v>
      </c>
      <c r="E34" s="7" t="s">
        <v>9</v>
      </c>
      <c r="F34" s="8" t="s">
        <v>64</v>
      </c>
      <c r="G34" s="9">
        <v>7000586.4900000002</v>
      </c>
      <c r="H34" s="10">
        <v>8844</v>
      </c>
      <c r="I34" s="19">
        <f t="shared" si="0"/>
        <v>791.5633751696065</v>
      </c>
      <c r="J34" s="2"/>
      <c r="K34" s="2"/>
      <c r="L34" s="2"/>
      <c r="M34" s="2"/>
      <c r="N34" s="2"/>
      <c r="O34" s="2"/>
      <c r="P34" s="2"/>
      <c r="Q34" s="2"/>
      <c r="R34" s="2"/>
    </row>
    <row r="35" spans="1:18" s="4" customFormat="1" x14ac:dyDescent="0.25">
      <c r="A35" s="7" t="s">
        <v>27</v>
      </c>
      <c r="B35" s="7" t="s">
        <v>14</v>
      </c>
      <c r="C35" s="7" t="s">
        <v>12</v>
      </c>
      <c r="D35" s="7" t="s">
        <v>10</v>
      </c>
      <c r="E35" s="7" t="s">
        <v>9</v>
      </c>
      <c r="F35" s="8" t="s">
        <v>62</v>
      </c>
      <c r="G35" s="9">
        <v>17858442.859999999</v>
      </c>
      <c r="H35" s="10">
        <v>16227</v>
      </c>
      <c r="I35" s="19">
        <f t="shared" si="0"/>
        <v>1100.5387847414802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s="4" customFormat="1" x14ac:dyDescent="0.25">
      <c r="A36" s="7" t="s">
        <v>27</v>
      </c>
      <c r="B36" s="7" t="s">
        <v>14</v>
      </c>
      <c r="C36" s="7" t="s">
        <v>14</v>
      </c>
      <c r="D36" s="7" t="s">
        <v>13</v>
      </c>
      <c r="E36" s="7" t="s">
        <v>9</v>
      </c>
      <c r="F36" s="8" t="s">
        <v>65</v>
      </c>
      <c r="G36" s="9">
        <v>7107347.3100000005</v>
      </c>
      <c r="H36" s="10">
        <v>8920</v>
      </c>
      <c r="I36" s="19">
        <f t="shared" si="0"/>
        <v>796.78781502242157</v>
      </c>
      <c r="J36" s="2"/>
      <c r="K36" s="2"/>
      <c r="L36" s="2"/>
      <c r="M36" s="2"/>
      <c r="N36" s="2"/>
      <c r="O36" s="2"/>
      <c r="P36" s="2"/>
      <c r="Q36" s="2"/>
      <c r="R36" s="2"/>
    </row>
    <row r="37" spans="1:18" s="4" customFormat="1" x14ac:dyDescent="0.25">
      <c r="A37" s="7" t="s">
        <v>27</v>
      </c>
      <c r="B37" s="7" t="s">
        <v>14</v>
      </c>
      <c r="C37" s="7" t="s">
        <v>15</v>
      </c>
      <c r="D37" s="7" t="s">
        <v>10</v>
      </c>
      <c r="E37" s="7" t="s">
        <v>9</v>
      </c>
      <c r="F37" s="8" t="s">
        <v>66</v>
      </c>
      <c r="G37" s="9">
        <v>1699040.82</v>
      </c>
      <c r="H37" s="10">
        <v>1848</v>
      </c>
      <c r="I37" s="19">
        <f t="shared" si="0"/>
        <v>919.3943831168832</v>
      </c>
      <c r="J37" s="2"/>
      <c r="K37" s="2"/>
      <c r="L37" s="2"/>
      <c r="M37" s="2"/>
      <c r="N37" s="2"/>
      <c r="O37" s="2"/>
      <c r="P37" s="2"/>
      <c r="Q37" s="2"/>
      <c r="R37" s="2"/>
    </row>
    <row r="38" spans="1:18" s="4" customFormat="1" x14ac:dyDescent="0.25">
      <c r="A38" s="7" t="s">
        <v>27</v>
      </c>
      <c r="B38" s="7" t="s">
        <v>14</v>
      </c>
      <c r="C38" s="7" t="s">
        <v>16</v>
      </c>
      <c r="D38" s="7" t="s">
        <v>10</v>
      </c>
      <c r="E38" s="7" t="s">
        <v>9</v>
      </c>
      <c r="F38" s="8" t="s">
        <v>67</v>
      </c>
      <c r="G38" s="9">
        <v>6949821.9700000007</v>
      </c>
      <c r="H38" s="10">
        <v>8933</v>
      </c>
      <c r="I38" s="19">
        <f t="shared" si="0"/>
        <v>777.99417552893772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s="4" customFormat="1" x14ac:dyDescent="0.25">
      <c r="A39" s="7" t="s">
        <v>27</v>
      </c>
      <c r="B39" s="7" t="s">
        <v>14</v>
      </c>
      <c r="C39" s="7" t="s">
        <v>17</v>
      </c>
      <c r="D39" s="7" t="s">
        <v>10</v>
      </c>
      <c r="E39" s="7" t="s">
        <v>9</v>
      </c>
      <c r="F39" s="8" t="s">
        <v>68</v>
      </c>
      <c r="G39" s="9">
        <v>4389419.7300000004</v>
      </c>
      <c r="H39" s="10">
        <v>5357</v>
      </c>
      <c r="I39" s="19">
        <f t="shared" si="0"/>
        <v>819.38019973865983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s="4" customFormat="1" x14ac:dyDescent="0.25">
      <c r="A40" s="7" t="s">
        <v>27</v>
      </c>
      <c r="B40" s="7" t="s">
        <v>14</v>
      </c>
      <c r="C40" s="7" t="s">
        <v>18</v>
      </c>
      <c r="D40" s="7" t="s">
        <v>10</v>
      </c>
      <c r="E40" s="7" t="s">
        <v>9</v>
      </c>
      <c r="F40" s="8" t="s">
        <v>69</v>
      </c>
      <c r="G40" s="9">
        <v>13548587.839999998</v>
      </c>
      <c r="H40" s="10">
        <v>12518</v>
      </c>
      <c r="I40" s="19">
        <f t="shared" si="0"/>
        <v>1082.3284741971559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s="4" customFormat="1" x14ac:dyDescent="0.25">
      <c r="A41" s="7" t="s">
        <v>27</v>
      </c>
      <c r="B41" s="7" t="s">
        <v>14</v>
      </c>
      <c r="C41" s="7" t="s">
        <v>20</v>
      </c>
      <c r="D41" s="7" t="s">
        <v>10</v>
      </c>
      <c r="E41" s="7" t="s">
        <v>9</v>
      </c>
      <c r="F41" s="8" t="s">
        <v>70</v>
      </c>
      <c r="G41" s="9">
        <v>8654524.6400000006</v>
      </c>
      <c r="H41" s="10">
        <v>9151</v>
      </c>
      <c r="I41" s="19">
        <f t="shared" si="0"/>
        <v>945.74632717735778</v>
      </c>
      <c r="J41" s="2"/>
      <c r="K41" s="2"/>
      <c r="L41" s="2"/>
      <c r="M41" s="2"/>
      <c r="N41" s="2"/>
      <c r="O41" s="2"/>
      <c r="P41" s="2"/>
      <c r="Q41" s="2"/>
      <c r="R41" s="2"/>
    </row>
    <row r="42" spans="1:18" s="4" customFormat="1" x14ac:dyDescent="0.25">
      <c r="A42" s="7" t="s">
        <v>27</v>
      </c>
      <c r="B42" s="7" t="s">
        <v>15</v>
      </c>
      <c r="C42" s="7" t="s">
        <v>7</v>
      </c>
      <c r="D42" s="7" t="s">
        <v>10</v>
      </c>
      <c r="E42" s="7" t="s">
        <v>9</v>
      </c>
      <c r="F42" s="8" t="s">
        <v>71</v>
      </c>
      <c r="G42" s="9">
        <v>7573308.4900000002</v>
      </c>
      <c r="H42" s="10">
        <v>8045</v>
      </c>
      <c r="I42" s="19">
        <f t="shared" si="0"/>
        <v>941.36836420136729</v>
      </c>
      <c r="J42" s="2"/>
      <c r="K42" s="2"/>
      <c r="L42" s="2"/>
      <c r="M42" s="2"/>
      <c r="N42" s="2"/>
      <c r="O42" s="2"/>
      <c r="P42" s="2"/>
      <c r="Q42" s="2"/>
      <c r="R42" s="2"/>
    </row>
    <row r="43" spans="1:18" s="4" customFormat="1" x14ac:dyDescent="0.25">
      <c r="A43" s="7" t="s">
        <v>27</v>
      </c>
      <c r="B43" s="7" t="s">
        <v>15</v>
      </c>
      <c r="C43" s="7" t="s">
        <v>6</v>
      </c>
      <c r="D43" s="7" t="s">
        <v>13</v>
      </c>
      <c r="E43" s="7" t="s">
        <v>9</v>
      </c>
      <c r="F43" s="8" t="s">
        <v>72</v>
      </c>
      <c r="G43" s="9">
        <v>40274268.990000002</v>
      </c>
      <c r="H43" s="10">
        <v>24638</v>
      </c>
      <c r="I43" s="19">
        <f t="shared" si="0"/>
        <v>1634.6403518954462</v>
      </c>
      <c r="J43" s="2"/>
      <c r="K43" s="2"/>
      <c r="L43" s="2"/>
      <c r="M43" s="2"/>
      <c r="N43" s="2"/>
      <c r="O43" s="2"/>
      <c r="P43" s="2"/>
      <c r="Q43" s="2"/>
      <c r="R43" s="2"/>
    </row>
    <row r="44" spans="1:18" s="4" customFormat="1" x14ac:dyDescent="0.25">
      <c r="A44" s="7" t="s">
        <v>27</v>
      </c>
      <c r="B44" s="7" t="s">
        <v>15</v>
      </c>
      <c r="C44" s="7" t="s">
        <v>11</v>
      </c>
      <c r="D44" s="7" t="s">
        <v>10</v>
      </c>
      <c r="E44" s="7" t="s">
        <v>9</v>
      </c>
      <c r="F44" s="8" t="s">
        <v>73</v>
      </c>
      <c r="G44" s="9">
        <v>7316053.9399999995</v>
      </c>
      <c r="H44" s="10">
        <v>9811</v>
      </c>
      <c r="I44" s="19">
        <f t="shared" si="0"/>
        <v>745.69910712465594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s="4" customFormat="1" x14ac:dyDescent="0.25">
      <c r="A45" s="7" t="s">
        <v>27</v>
      </c>
      <c r="B45" s="7" t="s">
        <v>15</v>
      </c>
      <c r="C45" s="7" t="s">
        <v>12</v>
      </c>
      <c r="D45" s="7" t="s">
        <v>10</v>
      </c>
      <c r="E45" s="7" t="s">
        <v>9</v>
      </c>
      <c r="F45" s="8" t="s">
        <v>74</v>
      </c>
      <c r="G45" s="9">
        <v>5513292.3300000001</v>
      </c>
      <c r="H45" s="10">
        <v>6066</v>
      </c>
      <c r="I45" s="19">
        <f t="shared" si="0"/>
        <v>908.88432739861526</v>
      </c>
      <c r="J45" s="2"/>
      <c r="K45" s="2"/>
      <c r="L45" s="2"/>
      <c r="M45" s="2"/>
      <c r="N45" s="2"/>
      <c r="O45" s="2"/>
      <c r="P45" s="2"/>
      <c r="Q45" s="2"/>
      <c r="R45" s="2"/>
    </row>
    <row r="46" spans="1:18" s="4" customFormat="1" x14ac:dyDescent="0.25">
      <c r="A46" s="7" t="s">
        <v>27</v>
      </c>
      <c r="B46" s="7" t="s">
        <v>15</v>
      </c>
      <c r="C46" s="7" t="s">
        <v>14</v>
      </c>
      <c r="D46" s="7" t="s">
        <v>10</v>
      </c>
      <c r="E46" s="7" t="s">
        <v>9</v>
      </c>
      <c r="F46" s="8" t="s">
        <v>75</v>
      </c>
      <c r="G46" s="9">
        <v>6848036.6600000001</v>
      </c>
      <c r="H46" s="10">
        <v>6999</v>
      </c>
      <c r="I46" s="19">
        <f t="shared" si="0"/>
        <v>978.4307272467496</v>
      </c>
      <c r="J46" s="2"/>
      <c r="K46" s="2"/>
      <c r="L46" s="2"/>
      <c r="M46" s="2"/>
      <c r="N46" s="2"/>
      <c r="O46" s="2"/>
      <c r="P46" s="2"/>
      <c r="Q46" s="2"/>
      <c r="R46" s="2"/>
    </row>
    <row r="47" spans="1:18" s="4" customFormat="1" x14ac:dyDescent="0.25">
      <c r="A47" s="7" t="s">
        <v>27</v>
      </c>
      <c r="B47" s="7" t="s">
        <v>15</v>
      </c>
      <c r="C47" s="7" t="s">
        <v>15</v>
      </c>
      <c r="D47" s="7" t="s">
        <v>10</v>
      </c>
      <c r="E47" s="7" t="s">
        <v>9</v>
      </c>
      <c r="F47" s="8" t="s">
        <v>76</v>
      </c>
      <c r="G47" s="9">
        <v>4012555.26</v>
      </c>
      <c r="H47" s="10">
        <v>6480</v>
      </c>
      <c r="I47" s="19">
        <f t="shared" si="0"/>
        <v>619.22149074074071</v>
      </c>
      <c r="J47" s="2"/>
      <c r="K47" s="2"/>
      <c r="L47" s="2"/>
      <c r="M47" s="2"/>
      <c r="N47" s="2"/>
      <c r="O47" s="2"/>
      <c r="P47" s="2"/>
      <c r="Q47" s="2"/>
      <c r="R47" s="2"/>
    </row>
    <row r="48" spans="1:18" s="4" customFormat="1" x14ac:dyDescent="0.25">
      <c r="A48" s="7" t="s">
        <v>27</v>
      </c>
      <c r="B48" s="7" t="s">
        <v>16</v>
      </c>
      <c r="C48" s="7" t="s">
        <v>7</v>
      </c>
      <c r="D48" s="7" t="s">
        <v>10</v>
      </c>
      <c r="E48" s="7" t="s">
        <v>9</v>
      </c>
      <c r="F48" s="8" t="s">
        <v>77</v>
      </c>
      <c r="G48" s="9">
        <v>15102537.949999999</v>
      </c>
      <c r="H48" s="10">
        <v>13451</v>
      </c>
      <c r="I48" s="19">
        <f t="shared" si="0"/>
        <v>1122.7817968924244</v>
      </c>
      <c r="J48" s="2"/>
      <c r="K48" s="2"/>
      <c r="L48" s="2"/>
      <c r="M48" s="2"/>
      <c r="N48" s="2"/>
      <c r="O48" s="2"/>
      <c r="P48" s="2"/>
      <c r="Q48" s="2"/>
      <c r="R48" s="2"/>
    </row>
    <row r="49" spans="1:18" s="4" customFormat="1" x14ac:dyDescent="0.25">
      <c r="A49" s="7" t="s">
        <v>27</v>
      </c>
      <c r="B49" s="7" t="s">
        <v>16</v>
      </c>
      <c r="C49" s="7" t="s">
        <v>6</v>
      </c>
      <c r="D49" s="7" t="s">
        <v>13</v>
      </c>
      <c r="E49" s="7" t="s">
        <v>9</v>
      </c>
      <c r="F49" s="8" t="s">
        <v>78</v>
      </c>
      <c r="G49" s="9">
        <v>16411495.969999999</v>
      </c>
      <c r="H49" s="10">
        <v>14476</v>
      </c>
      <c r="I49" s="19">
        <f t="shared" si="0"/>
        <v>1133.7037835037302</v>
      </c>
      <c r="J49" s="2"/>
      <c r="K49" s="2"/>
      <c r="L49" s="2"/>
      <c r="M49" s="2"/>
      <c r="N49" s="2"/>
      <c r="O49" s="2"/>
      <c r="P49" s="2"/>
      <c r="Q49" s="2"/>
      <c r="R49" s="2"/>
    </row>
    <row r="50" spans="1:18" s="4" customFormat="1" x14ac:dyDescent="0.25">
      <c r="A50" s="7" t="s">
        <v>27</v>
      </c>
      <c r="B50" s="7" t="s">
        <v>16</v>
      </c>
      <c r="C50" s="7" t="s">
        <v>11</v>
      </c>
      <c r="D50" s="7" t="s">
        <v>13</v>
      </c>
      <c r="E50" s="7" t="s">
        <v>9</v>
      </c>
      <c r="F50" s="8" t="s">
        <v>79</v>
      </c>
      <c r="G50" s="9">
        <v>11851300.32</v>
      </c>
      <c r="H50" s="10">
        <v>10787</v>
      </c>
      <c r="I50" s="19">
        <f t="shared" si="0"/>
        <v>1098.6650894595346</v>
      </c>
      <c r="J50" s="2"/>
      <c r="K50" s="2"/>
      <c r="L50" s="2"/>
      <c r="M50" s="2"/>
      <c r="N50" s="2"/>
      <c r="O50" s="2"/>
      <c r="P50" s="2"/>
      <c r="Q50" s="2"/>
      <c r="R50" s="2"/>
    </row>
    <row r="51" spans="1:18" s="4" customFormat="1" x14ac:dyDescent="0.25">
      <c r="A51" s="7" t="s">
        <v>27</v>
      </c>
      <c r="B51" s="7" t="s">
        <v>16</v>
      </c>
      <c r="C51" s="7" t="s">
        <v>12</v>
      </c>
      <c r="D51" s="7" t="s">
        <v>13</v>
      </c>
      <c r="E51" s="7" t="s">
        <v>9</v>
      </c>
      <c r="F51" s="8" t="s">
        <v>80</v>
      </c>
      <c r="G51" s="9">
        <v>25545093.300000001</v>
      </c>
      <c r="H51" s="10">
        <v>15335</v>
      </c>
      <c r="I51" s="19">
        <f t="shared" si="0"/>
        <v>1665.8032800782523</v>
      </c>
      <c r="J51" s="2"/>
      <c r="K51" s="2"/>
      <c r="L51" s="2"/>
      <c r="M51" s="2"/>
      <c r="N51" s="2"/>
      <c r="O51" s="2"/>
      <c r="P51" s="2"/>
      <c r="Q51" s="2"/>
      <c r="R51" s="2"/>
    </row>
    <row r="52" spans="1:18" s="4" customFormat="1" x14ac:dyDescent="0.25">
      <c r="A52" s="7" t="s">
        <v>27</v>
      </c>
      <c r="B52" s="7" t="s">
        <v>16</v>
      </c>
      <c r="C52" s="7" t="s">
        <v>14</v>
      </c>
      <c r="D52" s="7" t="s">
        <v>10</v>
      </c>
      <c r="E52" s="7" t="s">
        <v>9</v>
      </c>
      <c r="F52" s="8" t="s">
        <v>81</v>
      </c>
      <c r="G52" s="9">
        <v>13716205.25</v>
      </c>
      <c r="H52" s="10">
        <v>11143</v>
      </c>
      <c r="I52" s="19">
        <f t="shared" si="0"/>
        <v>1230.9257156959527</v>
      </c>
      <c r="J52" s="2"/>
      <c r="K52" s="2"/>
      <c r="L52" s="2"/>
      <c r="M52" s="2"/>
      <c r="N52" s="2"/>
      <c r="O52" s="2"/>
      <c r="P52" s="2"/>
      <c r="Q52" s="2"/>
      <c r="R52" s="2"/>
    </row>
    <row r="53" spans="1:18" s="4" customFormat="1" x14ac:dyDescent="0.25">
      <c r="A53" s="7" t="s">
        <v>27</v>
      </c>
      <c r="B53" s="7" t="s">
        <v>16</v>
      </c>
      <c r="C53" s="7" t="s">
        <v>15</v>
      </c>
      <c r="D53" s="7" t="s">
        <v>10</v>
      </c>
      <c r="E53" s="7" t="s">
        <v>9</v>
      </c>
      <c r="F53" s="8" t="s">
        <v>82</v>
      </c>
      <c r="G53" s="9">
        <v>7429959.0499999998</v>
      </c>
      <c r="H53" s="10">
        <v>5601</v>
      </c>
      <c r="I53" s="19">
        <f t="shared" si="0"/>
        <v>1326.5415193715407</v>
      </c>
      <c r="J53" s="2"/>
      <c r="K53" s="2"/>
      <c r="L53" s="2"/>
      <c r="M53" s="2"/>
      <c r="N53" s="2"/>
      <c r="O53" s="2"/>
      <c r="P53" s="2"/>
      <c r="Q53" s="2"/>
      <c r="R53" s="2"/>
    </row>
    <row r="54" spans="1:18" s="4" customFormat="1" x14ac:dyDescent="0.25">
      <c r="A54" s="7" t="s">
        <v>27</v>
      </c>
      <c r="B54" s="7" t="s">
        <v>16</v>
      </c>
      <c r="C54" s="7" t="s">
        <v>16</v>
      </c>
      <c r="D54" s="7" t="s">
        <v>10</v>
      </c>
      <c r="E54" s="7" t="s">
        <v>9</v>
      </c>
      <c r="F54" s="8" t="s">
        <v>83</v>
      </c>
      <c r="G54" s="9">
        <v>15013054.759999998</v>
      </c>
      <c r="H54" s="10">
        <v>13705</v>
      </c>
      <c r="I54" s="19">
        <f t="shared" si="0"/>
        <v>1095.4436161984675</v>
      </c>
      <c r="J54" s="2"/>
      <c r="K54" s="2"/>
      <c r="L54" s="2"/>
      <c r="M54" s="2"/>
      <c r="N54" s="2"/>
      <c r="O54" s="2"/>
      <c r="P54" s="2"/>
      <c r="Q54" s="2"/>
      <c r="R54" s="2"/>
    </row>
    <row r="55" spans="1:18" s="4" customFormat="1" x14ac:dyDescent="0.25">
      <c r="A55" s="7" t="s">
        <v>27</v>
      </c>
      <c r="B55" s="7" t="s">
        <v>16</v>
      </c>
      <c r="C55" s="7" t="s">
        <v>17</v>
      </c>
      <c r="D55" s="7" t="s">
        <v>13</v>
      </c>
      <c r="E55" s="7" t="s">
        <v>9</v>
      </c>
      <c r="F55" s="8" t="s">
        <v>84</v>
      </c>
      <c r="G55" s="9">
        <v>17395017.149999999</v>
      </c>
      <c r="H55" s="10">
        <v>15877</v>
      </c>
      <c r="I55" s="19">
        <f t="shared" si="0"/>
        <v>1095.6110820684007</v>
      </c>
      <c r="J55" s="2"/>
      <c r="K55" s="2"/>
      <c r="L55" s="2"/>
      <c r="M55" s="2"/>
      <c r="N55" s="2"/>
      <c r="O55" s="2"/>
      <c r="P55" s="2"/>
      <c r="Q55" s="2"/>
      <c r="R55" s="2"/>
    </row>
    <row r="56" spans="1:18" s="4" customFormat="1" x14ac:dyDescent="0.25">
      <c r="A56" s="7" t="s">
        <v>27</v>
      </c>
      <c r="B56" s="7" t="s">
        <v>16</v>
      </c>
      <c r="C56" s="7" t="s">
        <v>18</v>
      </c>
      <c r="D56" s="7" t="s">
        <v>10</v>
      </c>
      <c r="E56" s="7" t="s">
        <v>9</v>
      </c>
      <c r="F56" s="8" t="s">
        <v>85</v>
      </c>
      <c r="G56" s="9">
        <v>9859893.129999999</v>
      </c>
      <c r="H56" s="10">
        <v>9360</v>
      </c>
      <c r="I56" s="19">
        <f t="shared" si="0"/>
        <v>1053.4073856837606</v>
      </c>
      <c r="J56" s="2"/>
      <c r="K56" s="2"/>
      <c r="L56" s="2"/>
      <c r="M56" s="2"/>
      <c r="N56" s="2"/>
      <c r="O56" s="2"/>
      <c r="P56" s="2"/>
      <c r="Q56" s="2"/>
      <c r="R56" s="2"/>
    </row>
    <row r="57" spans="1:18" s="4" customFormat="1" x14ac:dyDescent="0.25">
      <c r="A57" s="7" t="s">
        <v>27</v>
      </c>
      <c r="B57" s="7" t="s">
        <v>16</v>
      </c>
      <c r="C57" s="7" t="s">
        <v>19</v>
      </c>
      <c r="D57" s="7" t="s">
        <v>10</v>
      </c>
      <c r="E57" s="7" t="s">
        <v>9</v>
      </c>
      <c r="F57" s="8" t="s">
        <v>86</v>
      </c>
      <c r="G57" s="9">
        <v>1699578.8599999999</v>
      </c>
      <c r="H57" s="10">
        <v>2170</v>
      </c>
      <c r="I57" s="19">
        <f t="shared" si="0"/>
        <v>783.21606451612899</v>
      </c>
      <c r="J57" s="2"/>
      <c r="K57" s="2"/>
      <c r="L57" s="2"/>
      <c r="M57" s="2"/>
      <c r="N57" s="2"/>
      <c r="O57" s="2"/>
      <c r="P57" s="2"/>
      <c r="Q57" s="2"/>
      <c r="R57" s="2"/>
    </row>
    <row r="58" spans="1:18" s="4" customFormat="1" x14ac:dyDescent="0.25">
      <c r="A58" s="7" t="s">
        <v>27</v>
      </c>
      <c r="B58" s="7" t="s">
        <v>17</v>
      </c>
      <c r="C58" s="7" t="s">
        <v>7</v>
      </c>
      <c r="D58" s="7" t="s">
        <v>8</v>
      </c>
      <c r="E58" s="7" t="s">
        <v>9</v>
      </c>
      <c r="F58" s="8" t="s">
        <v>87</v>
      </c>
      <c r="G58" s="9">
        <v>23162562.809999999</v>
      </c>
      <c r="H58" s="10">
        <v>13585</v>
      </c>
      <c r="I58" s="19">
        <f t="shared" si="0"/>
        <v>1705.0101442767757</v>
      </c>
      <c r="J58" s="2"/>
      <c r="K58" s="2"/>
      <c r="L58" s="2"/>
      <c r="M58" s="2"/>
      <c r="N58" s="2"/>
      <c r="O58" s="2"/>
      <c r="P58" s="2"/>
      <c r="Q58" s="2"/>
      <c r="R58" s="2"/>
    </row>
    <row r="59" spans="1:18" s="4" customFormat="1" x14ac:dyDescent="0.25">
      <c r="A59" s="7" t="s">
        <v>27</v>
      </c>
      <c r="B59" s="7" t="s">
        <v>17</v>
      </c>
      <c r="C59" s="7" t="s">
        <v>6</v>
      </c>
      <c r="D59" s="7" t="s">
        <v>10</v>
      </c>
      <c r="E59" s="7" t="s">
        <v>9</v>
      </c>
      <c r="F59" s="8" t="s">
        <v>88</v>
      </c>
      <c r="G59" s="9">
        <v>8482692.0099999998</v>
      </c>
      <c r="H59" s="10">
        <v>7966</v>
      </c>
      <c r="I59" s="19">
        <f t="shared" si="0"/>
        <v>1064.862165453176</v>
      </c>
      <c r="J59" s="2"/>
      <c r="K59" s="2"/>
      <c r="L59" s="2"/>
      <c r="M59" s="2"/>
      <c r="N59" s="2"/>
      <c r="O59" s="2"/>
      <c r="P59" s="2"/>
      <c r="Q59" s="2"/>
      <c r="R59" s="2"/>
    </row>
    <row r="60" spans="1:18" s="4" customFormat="1" x14ac:dyDescent="0.25">
      <c r="A60" s="7" t="s">
        <v>27</v>
      </c>
      <c r="B60" s="7" t="s">
        <v>17</v>
      </c>
      <c r="C60" s="7" t="s">
        <v>11</v>
      </c>
      <c r="D60" s="7" t="s">
        <v>10</v>
      </c>
      <c r="E60" s="7" t="s">
        <v>9</v>
      </c>
      <c r="F60" s="8" t="s">
        <v>89</v>
      </c>
      <c r="G60" s="9">
        <v>4940045.5599999996</v>
      </c>
      <c r="H60" s="10">
        <v>5700</v>
      </c>
      <c r="I60" s="19">
        <f t="shared" si="0"/>
        <v>866.67465964912276</v>
      </c>
      <c r="J60" s="2"/>
      <c r="K60" s="2"/>
      <c r="L60" s="2"/>
      <c r="M60" s="2"/>
      <c r="N60" s="2"/>
      <c r="O60" s="2"/>
      <c r="P60" s="2"/>
      <c r="Q60" s="2"/>
      <c r="R60" s="2"/>
    </row>
    <row r="61" spans="1:18" s="4" customFormat="1" x14ac:dyDescent="0.25">
      <c r="A61" s="7" t="s">
        <v>27</v>
      </c>
      <c r="B61" s="7" t="s">
        <v>17</v>
      </c>
      <c r="C61" s="7" t="s">
        <v>12</v>
      </c>
      <c r="D61" s="7" t="s">
        <v>10</v>
      </c>
      <c r="E61" s="7" t="s">
        <v>9</v>
      </c>
      <c r="F61" s="8" t="s">
        <v>87</v>
      </c>
      <c r="G61" s="9">
        <v>22284481.359999999</v>
      </c>
      <c r="H61" s="10">
        <v>20256</v>
      </c>
      <c r="I61" s="19">
        <f t="shared" si="0"/>
        <v>1100.142247235387</v>
      </c>
      <c r="J61" s="2"/>
      <c r="K61" s="2"/>
      <c r="L61" s="2"/>
      <c r="M61" s="2"/>
      <c r="N61" s="2"/>
      <c r="O61" s="2"/>
      <c r="P61" s="2"/>
      <c r="Q61" s="2"/>
      <c r="R61" s="2"/>
    </row>
    <row r="62" spans="1:18" s="4" customFormat="1" x14ac:dyDescent="0.25">
      <c r="A62" s="7" t="s">
        <v>27</v>
      </c>
      <c r="B62" s="7" t="s">
        <v>17</v>
      </c>
      <c r="C62" s="7" t="s">
        <v>14</v>
      </c>
      <c r="D62" s="7" t="s">
        <v>13</v>
      </c>
      <c r="E62" s="7" t="s">
        <v>9</v>
      </c>
      <c r="F62" s="8" t="s">
        <v>90</v>
      </c>
      <c r="G62" s="9">
        <v>25830438.039999999</v>
      </c>
      <c r="H62" s="10">
        <v>21489</v>
      </c>
      <c r="I62" s="19">
        <f t="shared" si="0"/>
        <v>1202.0307152496625</v>
      </c>
      <c r="J62" s="2"/>
      <c r="K62" s="2"/>
      <c r="L62" s="2"/>
      <c r="M62" s="2"/>
      <c r="N62" s="2"/>
      <c r="O62" s="2"/>
      <c r="P62" s="2"/>
      <c r="Q62" s="2"/>
      <c r="R62" s="2"/>
    </row>
    <row r="63" spans="1:18" s="4" customFormat="1" x14ac:dyDescent="0.25">
      <c r="A63" s="7" t="s">
        <v>27</v>
      </c>
      <c r="B63" s="7" t="s">
        <v>18</v>
      </c>
      <c r="C63" s="7" t="s">
        <v>7</v>
      </c>
      <c r="D63" s="7" t="s">
        <v>8</v>
      </c>
      <c r="E63" s="7" t="s">
        <v>9</v>
      </c>
      <c r="F63" s="8" t="s">
        <v>91</v>
      </c>
      <c r="G63" s="9">
        <v>16634875.579999998</v>
      </c>
      <c r="H63" s="10">
        <v>11830</v>
      </c>
      <c r="I63" s="19">
        <f t="shared" si="0"/>
        <v>1406.1602349957734</v>
      </c>
      <c r="J63" s="2"/>
      <c r="K63" s="2"/>
      <c r="L63" s="2"/>
      <c r="M63" s="2"/>
      <c r="N63" s="2"/>
      <c r="O63" s="2"/>
      <c r="P63" s="2"/>
      <c r="Q63" s="2"/>
      <c r="R63" s="2"/>
    </row>
    <row r="64" spans="1:18" s="4" customFormat="1" x14ac:dyDescent="0.25">
      <c r="A64" s="7" t="s">
        <v>27</v>
      </c>
      <c r="B64" s="7" t="s">
        <v>18</v>
      </c>
      <c r="C64" s="7" t="s">
        <v>6</v>
      </c>
      <c r="D64" s="7" t="s">
        <v>13</v>
      </c>
      <c r="E64" s="7" t="s">
        <v>9</v>
      </c>
      <c r="F64" s="8" t="s">
        <v>92</v>
      </c>
      <c r="G64" s="9">
        <v>9089040.25</v>
      </c>
      <c r="H64" s="10">
        <v>7073</v>
      </c>
      <c r="I64" s="19">
        <f t="shared" si="0"/>
        <v>1285.0332602855931</v>
      </c>
      <c r="J64" s="2"/>
      <c r="K64" s="2"/>
      <c r="L64" s="2"/>
      <c r="M64" s="2"/>
      <c r="N64" s="2"/>
      <c r="O64" s="2"/>
      <c r="P64" s="2"/>
      <c r="Q64" s="2"/>
      <c r="R64" s="2"/>
    </row>
    <row r="65" spans="1:18" s="4" customFormat="1" x14ac:dyDescent="0.25">
      <c r="A65" s="7" t="s">
        <v>27</v>
      </c>
      <c r="B65" s="7" t="s">
        <v>18</v>
      </c>
      <c r="C65" s="7" t="s">
        <v>11</v>
      </c>
      <c r="D65" s="7" t="s">
        <v>10</v>
      </c>
      <c r="E65" s="7" t="s">
        <v>9</v>
      </c>
      <c r="F65" s="8" t="s">
        <v>93</v>
      </c>
      <c r="G65" s="9">
        <v>5132032.6000000006</v>
      </c>
      <c r="H65" s="10">
        <v>4576</v>
      </c>
      <c r="I65" s="19">
        <f t="shared" si="0"/>
        <v>1121.5106206293708</v>
      </c>
      <c r="J65" s="2"/>
      <c r="K65" s="2"/>
      <c r="L65" s="2"/>
      <c r="M65" s="2"/>
      <c r="N65" s="2"/>
      <c r="O65" s="2"/>
      <c r="P65" s="2"/>
      <c r="Q65" s="2"/>
      <c r="R65" s="2"/>
    </row>
    <row r="66" spans="1:18" s="4" customFormat="1" x14ac:dyDescent="0.25">
      <c r="A66" s="7" t="s">
        <v>27</v>
      </c>
      <c r="B66" s="7" t="s">
        <v>18</v>
      </c>
      <c r="C66" s="7" t="s">
        <v>12</v>
      </c>
      <c r="D66" s="7" t="s">
        <v>10</v>
      </c>
      <c r="E66" s="7" t="s">
        <v>9</v>
      </c>
      <c r="F66" s="8" t="s">
        <v>91</v>
      </c>
      <c r="G66" s="9">
        <v>9550365.3900000006</v>
      </c>
      <c r="H66" s="10">
        <v>9168</v>
      </c>
      <c r="I66" s="19">
        <f t="shared" si="0"/>
        <v>1041.7065215968587</v>
      </c>
      <c r="J66" s="2"/>
      <c r="K66" s="2"/>
      <c r="L66" s="2"/>
      <c r="M66" s="2"/>
      <c r="N66" s="2"/>
      <c r="O66" s="2"/>
      <c r="P66" s="2"/>
      <c r="Q66" s="2"/>
      <c r="R66" s="2"/>
    </row>
    <row r="67" spans="1:18" s="4" customFormat="1" x14ac:dyDescent="0.25">
      <c r="A67" s="7" t="s">
        <v>27</v>
      </c>
      <c r="B67" s="7" t="s">
        <v>18</v>
      </c>
      <c r="C67" s="7" t="s">
        <v>14</v>
      </c>
      <c r="D67" s="7" t="s">
        <v>13</v>
      </c>
      <c r="E67" s="7" t="s">
        <v>9</v>
      </c>
      <c r="F67" s="8" t="s">
        <v>94</v>
      </c>
      <c r="G67" s="9">
        <v>6521094.8600000003</v>
      </c>
      <c r="H67" s="10">
        <v>7871</v>
      </c>
      <c r="I67" s="19">
        <f t="shared" si="0"/>
        <v>828.49636132638807</v>
      </c>
      <c r="J67" s="2"/>
      <c r="K67" s="2"/>
      <c r="L67" s="2"/>
      <c r="M67" s="2"/>
      <c r="N67" s="2"/>
      <c r="O67" s="2"/>
      <c r="P67" s="2"/>
      <c r="Q67" s="2"/>
      <c r="R67" s="2"/>
    </row>
    <row r="68" spans="1:18" s="4" customFormat="1" x14ac:dyDescent="0.25">
      <c r="A68" s="7" t="s">
        <v>27</v>
      </c>
      <c r="B68" s="7" t="s">
        <v>18</v>
      </c>
      <c r="C68" s="7" t="s">
        <v>15</v>
      </c>
      <c r="D68" s="7" t="s">
        <v>13</v>
      </c>
      <c r="E68" s="7" t="s">
        <v>9</v>
      </c>
      <c r="F68" s="8" t="s">
        <v>95</v>
      </c>
      <c r="G68" s="9">
        <v>7860297.9799999995</v>
      </c>
      <c r="H68" s="10">
        <v>6296</v>
      </c>
      <c r="I68" s="19">
        <f t="shared" si="0"/>
        <v>1248.4590184243964</v>
      </c>
      <c r="J68" s="2"/>
      <c r="K68" s="2"/>
      <c r="L68" s="2"/>
      <c r="M68" s="2"/>
      <c r="N68" s="2"/>
      <c r="O68" s="2"/>
      <c r="P68" s="2"/>
      <c r="Q68" s="2"/>
      <c r="R68" s="2"/>
    </row>
    <row r="69" spans="1:18" s="4" customFormat="1" x14ac:dyDescent="0.25">
      <c r="A69" s="7" t="s">
        <v>27</v>
      </c>
      <c r="B69" s="7" t="s">
        <v>18</v>
      </c>
      <c r="C69" s="7" t="s">
        <v>16</v>
      </c>
      <c r="D69" s="7" t="s">
        <v>10</v>
      </c>
      <c r="E69" s="7" t="s">
        <v>9</v>
      </c>
      <c r="F69" s="8" t="s">
        <v>96</v>
      </c>
      <c r="G69" s="9">
        <v>6515922.7699999996</v>
      </c>
      <c r="H69" s="10">
        <v>4120</v>
      </c>
      <c r="I69" s="19">
        <f t="shared" si="0"/>
        <v>1581.5346529126211</v>
      </c>
      <c r="J69" s="2"/>
      <c r="K69" s="2"/>
      <c r="L69" s="2"/>
      <c r="M69" s="2"/>
      <c r="N69" s="2"/>
      <c r="O69" s="2"/>
      <c r="P69" s="2"/>
      <c r="Q69" s="2"/>
      <c r="R69" s="2"/>
    </row>
    <row r="70" spans="1:18" s="4" customFormat="1" x14ac:dyDescent="0.25">
      <c r="A70" s="7" t="s">
        <v>27</v>
      </c>
      <c r="B70" s="7" t="s">
        <v>18</v>
      </c>
      <c r="C70" s="7" t="s">
        <v>17</v>
      </c>
      <c r="D70" s="7" t="s">
        <v>10</v>
      </c>
      <c r="E70" s="7" t="s">
        <v>9</v>
      </c>
      <c r="F70" s="8" t="s">
        <v>97</v>
      </c>
      <c r="G70" s="9">
        <v>3689209.14</v>
      </c>
      <c r="H70" s="10">
        <v>3777</v>
      </c>
      <c r="I70" s="19">
        <f t="shared" ref="I70:I133" si="1">G70/H70</f>
        <v>976.75645750595709</v>
      </c>
      <c r="J70" s="2"/>
      <c r="K70" s="2"/>
      <c r="L70" s="2"/>
      <c r="M70" s="2"/>
      <c r="N70" s="2"/>
      <c r="O70" s="2"/>
      <c r="P70" s="2"/>
      <c r="Q70" s="2"/>
      <c r="R70" s="2"/>
    </row>
    <row r="71" spans="1:18" s="4" customFormat="1" x14ac:dyDescent="0.25">
      <c r="A71" s="7" t="s">
        <v>27</v>
      </c>
      <c r="B71" s="7" t="s">
        <v>19</v>
      </c>
      <c r="C71" s="7" t="s">
        <v>7</v>
      </c>
      <c r="D71" s="7" t="s">
        <v>8</v>
      </c>
      <c r="E71" s="7" t="s">
        <v>9</v>
      </c>
      <c r="F71" s="8" t="s">
        <v>98</v>
      </c>
      <c r="G71" s="9">
        <v>38175410.340000004</v>
      </c>
      <c r="H71" s="10">
        <v>17675</v>
      </c>
      <c r="I71" s="19">
        <f t="shared" si="1"/>
        <v>2159.8534845827444</v>
      </c>
      <c r="J71" s="2"/>
      <c r="K71" s="2"/>
      <c r="L71" s="2"/>
      <c r="M71" s="2"/>
      <c r="N71" s="2"/>
      <c r="O71" s="2"/>
      <c r="P71" s="2"/>
      <c r="Q71" s="2"/>
      <c r="R71" s="2"/>
    </row>
    <row r="72" spans="1:18" s="4" customFormat="1" x14ac:dyDescent="0.25">
      <c r="A72" s="7" t="s">
        <v>27</v>
      </c>
      <c r="B72" s="7" t="s">
        <v>19</v>
      </c>
      <c r="C72" s="7" t="s">
        <v>6</v>
      </c>
      <c r="D72" s="7" t="s">
        <v>10</v>
      </c>
      <c r="E72" s="7" t="s">
        <v>9</v>
      </c>
      <c r="F72" s="8" t="s">
        <v>37</v>
      </c>
      <c r="G72" s="9">
        <v>11140780.18</v>
      </c>
      <c r="H72" s="10">
        <v>8733</v>
      </c>
      <c r="I72" s="19">
        <f t="shared" si="1"/>
        <v>1275.7105439138898</v>
      </c>
      <c r="J72" s="2"/>
      <c r="K72" s="2"/>
      <c r="L72" s="2"/>
      <c r="M72" s="2"/>
      <c r="N72" s="2"/>
      <c r="O72" s="2"/>
      <c r="P72" s="2"/>
      <c r="Q72" s="2"/>
      <c r="R72" s="2"/>
    </row>
    <row r="73" spans="1:18" s="4" customFormat="1" x14ac:dyDescent="0.25">
      <c r="A73" s="7" t="s">
        <v>27</v>
      </c>
      <c r="B73" s="7" t="s">
        <v>19</v>
      </c>
      <c r="C73" s="7" t="s">
        <v>11</v>
      </c>
      <c r="D73" s="7" t="s">
        <v>10</v>
      </c>
      <c r="E73" s="7" t="s">
        <v>9</v>
      </c>
      <c r="F73" s="8" t="s">
        <v>39</v>
      </c>
      <c r="G73" s="9">
        <v>17264182.73</v>
      </c>
      <c r="H73" s="10">
        <v>11902</v>
      </c>
      <c r="I73" s="19">
        <f t="shared" si="1"/>
        <v>1450.5278717862545</v>
      </c>
      <c r="J73" s="2"/>
      <c r="K73" s="2"/>
      <c r="L73" s="2"/>
      <c r="M73" s="2"/>
      <c r="N73" s="2"/>
      <c r="O73" s="2"/>
      <c r="P73" s="2"/>
      <c r="Q73" s="2"/>
      <c r="R73" s="2"/>
    </row>
    <row r="74" spans="1:18" s="4" customFormat="1" x14ac:dyDescent="0.25">
      <c r="A74" s="7" t="s">
        <v>27</v>
      </c>
      <c r="B74" s="7" t="s">
        <v>19</v>
      </c>
      <c r="C74" s="7" t="s">
        <v>12</v>
      </c>
      <c r="D74" s="7" t="s">
        <v>10</v>
      </c>
      <c r="E74" s="7" t="s">
        <v>9</v>
      </c>
      <c r="F74" s="8" t="s">
        <v>98</v>
      </c>
      <c r="G74" s="9">
        <v>29706841.390000001</v>
      </c>
      <c r="H74" s="10">
        <v>22026</v>
      </c>
      <c r="I74" s="19">
        <f t="shared" si="1"/>
        <v>1348.7170339598656</v>
      </c>
      <c r="J74" s="2"/>
      <c r="K74" s="2"/>
      <c r="L74" s="2"/>
      <c r="M74" s="2"/>
      <c r="N74" s="2"/>
      <c r="O74" s="2"/>
      <c r="P74" s="2"/>
      <c r="Q74" s="2"/>
      <c r="R74" s="2"/>
    </row>
    <row r="75" spans="1:18" s="4" customFormat="1" x14ac:dyDescent="0.25">
      <c r="A75" s="7" t="s">
        <v>27</v>
      </c>
      <c r="B75" s="7" t="s">
        <v>19</v>
      </c>
      <c r="C75" s="7" t="s">
        <v>14</v>
      </c>
      <c r="D75" s="7" t="s">
        <v>10</v>
      </c>
      <c r="E75" s="7" t="s">
        <v>9</v>
      </c>
      <c r="F75" s="8" t="s">
        <v>99</v>
      </c>
      <c r="G75" s="9">
        <v>8740909.9400000013</v>
      </c>
      <c r="H75" s="10">
        <v>6480</v>
      </c>
      <c r="I75" s="19">
        <f t="shared" si="1"/>
        <v>1348.9058549382719</v>
      </c>
      <c r="J75" s="2"/>
      <c r="K75" s="2"/>
      <c r="L75" s="2"/>
      <c r="M75" s="2"/>
      <c r="N75" s="2"/>
      <c r="O75" s="2"/>
      <c r="P75" s="2"/>
      <c r="Q75" s="2"/>
      <c r="R75" s="2"/>
    </row>
    <row r="76" spans="1:18" s="4" customFormat="1" x14ac:dyDescent="0.25">
      <c r="A76" s="7" t="s">
        <v>27</v>
      </c>
      <c r="B76" s="7" t="s">
        <v>19</v>
      </c>
      <c r="C76" s="7" t="s">
        <v>15</v>
      </c>
      <c r="D76" s="7" t="s">
        <v>10</v>
      </c>
      <c r="E76" s="7" t="s">
        <v>9</v>
      </c>
      <c r="F76" s="8" t="s">
        <v>100</v>
      </c>
      <c r="G76" s="9">
        <v>8801948.9499999993</v>
      </c>
      <c r="H76" s="10">
        <v>7373</v>
      </c>
      <c r="I76" s="19">
        <f t="shared" si="1"/>
        <v>1193.8083480265834</v>
      </c>
      <c r="J76" s="2"/>
      <c r="K76" s="2"/>
      <c r="L76" s="2"/>
      <c r="M76" s="2"/>
      <c r="N76" s="2"/>
      <c r="O76" s="2"/>
      <c r="P76" s="2"/>
      <c r="Q76" s="2"/>
      <c r="R76" s="2"/>
    </row>
    <row r="77" spans="1:18" s="4" customFormat="1" x14ac:dyDescent="0.25">
      <c r="A77" s="7" t="s">
        <v>27</v>
      </c>
      <c r="B77" s="7" t="s">
        <v>19</v>
      </c>
      <c r="C77" s="7" t="s">
        <v>16</v>
      </c>
      <c r="D77" s="7" t="s">
        <v>10</v>
      </c>
      <c r="E77" s="7" t="s">
        <v>9</v>
      </c>
      <c r="F77" s="8" t="s">
        <v>101</v>
      </c>
      <c r="G77" s="9">
        <v>8915002.0600000005</v>
      </c>
      <c r="H77" s="10">
        <v>7037</v>
      </c>
      <c r="I77" s="19">
        <f t="shared" si="1"/>
        <v>1266.8753815546399</v>
      </c>
      <c r="J77" s="2"/>
      <c r="K77" s="2"/>
      <c r="L77" s="2"/>
      <c r="M77" s="2"/>
      <c r="N77" s="2"/>
      <c r="O77" s="2"/>
      <c r="P77" s="2"/>
      <c r="Q77" s="2"/>
      <c r="R77" s="2"/>
    </row>
    <row r="78" spans="1:18" s="4" customFormat="1" x14ac:dyDescent="0.25">
      <c r="A78" s="7" t="s">
        <v>27</v>
      </c>
      <c r="B78" s="7" t="s">
        <v>20</v>
      </c>
      <c r="C78" s="7" t="s">
        <v>7</v>
      </c>
      <c r="D78" s="7" t="s">
        <v>8</v>
      </c>
      <c r="E78" s="7" t="s">
        <v>9</v>
      </c>
      <c r="F78" s="8" t="s">
        <v>102</v>
      </c>
      <c r="G78" s="9">
        <v>144588797.10999998</v>
      </c>
      <c r="H78" s="10">
        <v>60075</v>
      </c>
      <c r="I78" s="19">
        <f t="shared" si="1"/>
        <v>2406.8047791926756</v>
      </c>
      <c r="J78" s="2"/>
      <c r="K78" s="2"/>
      <c r="L78" s="2"/>
      <c r="M78" s="2"/>
      <c r="N78" s="2"/>
      <c r="O78" s="2"/>
      <c r="P78" s="2"/>
      <c r="Q78" s="2"/>
      <c r="R78" s="2"/>
    </row>
    <row r="79" spans="1:18" s="4" customFormat="1" x14ac:dyDescent="0.25">
      <c r="A79" s="7" t="s">
        <v>27</v>
      </c>
      <c r="B79" s="7" t="s">
        <v>20</v>
      </c>
      <c r="C79" s="7" t="s">
        <v>6</v>
      </c>
      <c r="D79" s="7" t="s">
        <v>10</v>
      </c>
      <c r="E79" s="7" t="s">
        <v>9</v>
      </c>
      <c r="F79" s="8" t="s">
        <v>103</v>
      </c>
      <c r="G79" s="9">
        <v>6242984.0600000005</v>
      </c>
      <c r="H79" s="10">
        <v>5490</v>
      </c>
      <c r="I79" s="19">
        <f t="shared" si="1"/>
        <v>1137.1555664845173</v>
      </c>
      <c r="J79" s="2"/>
      <c r="K79" s="2"/>
      <c r="L79" s="2"/>
      <c r="M79" s="2"/>
      <c r="N79" s="2"/>
      <c r="O79" s="2"/>
      <c r="P79" s="2"/>
      <c r="Q79" s="2"/>
      <c r="R79" s="2"/>
    </row>
    <row r="80" spans="1:18" s="4" customFormat="1" x14ac:dyDescent="0.25">
      <c r="A80" s="7" t="s">
        <v>27</v>
      </c>
      <c r="B80" s="7" t="s">
        <v>20</v>
      </c>
      <c r="C80" s="7" t="s">
        <v>11</v>
      </c>
      <c r="D80" s="7" t="s">
        <v>10</v>
      </c>
      <c r="E80" s="7" t="s">
        <v>9</v>
      </c>
      <c r="F80" s="8" t="s">
        <v>104</v>
      </c>
      <c r="G80" s="9">
        <v>8563596.0599999987</v>
      </c>
      <c r="H80" s="10">
        <v>7073</v>
      </c>
      <c r="I80" s="19">
        <f t="shared" si="1"/>
        <v>1210.7445299024457</v>
      </c>
      <c r="J80" s="2"/>
      <c r="K80" s="2"/>
      <c r="L80" s="2"/>
      <c r="M80" s="2"/>
      <c r="N80" s="2"/>
      <c r="O80" s="2"/>
      <c r="P80" s="2"/>
      <c r="Q80" s="2"/>
      <c r="R80" s="2"/>
    </row>
    <row r="81" spans="1:18" s="4" customFormat="1" x14ac:dyDescent="0.25">
      <c r="A81" s="7" t="s">
        <v>27</v>
      </c>
      <c r="B81" s="7" t="s">
        <v>20</v>
      </c>
      <c r="C81" s="7" t="s">
        <v>12</v>
      </c>
      <c r="D81" s="7" t="s">
        <v>10</v>
      </c>
      <c r="E81" s="7" t="s">
        <v>9</v>
      </c>
      <c r="F81" s="8" t="s">
        <v>105</v>
      </c>
      <c r="G81" s="9">
        <v>2693891.4</v>
      </c>
      <c r="H81" s="10">
        <v>2722</v>
      </c>
      <c r="I81" s="19">
        <f t="shared" si="1"/>
        <v>989.67354886113151</v>
      </c>
      <c r="J81" s="2"/>
      <c r="K81" s="2"/>
      <c r="L81" s="2"/>
      <c r="M81" s="2"/>
      <c r="N81" s="2"/>
      <c r="O81" s="2"/>
      <c r="P81" s="2"/>
      <c r="Q81" s="2"/>
      <c r="R81" s="2"/>
    </row>
    <row r="82" spans="1:18" s="4" customFormat="1" x14ac:dyDescent="0.25">
      <c r="A82" s="7" t="s">
        <v>27</v>
      </c>
      <c r="B82" s="7" t="s">
        <v>20</v>
      </c>
      <c r="C82" s="7" t="s">
        <v>14</v>
      </c>
      <c r="D82" s="7" t="s">
        <v>10</v>
      </c>
      <c r="E82" s="7" t="s">
        <v>9</v>
      </c>
      <c r="F82" s="8" t="s">
        <v>102</v>
      </c>
      <c r="G82" s="9">
        <v>20645528.120000001</v>
      </c>
      <c r="H82" s="10">
        <v>13445</v>
      </c>
      <c r="I82" s="19">
        <f t="shared" si="1"/>
        <v>1535.5543413908517</v>
      </c>
      <c r="J82" s="2"/>
      <c r="K82" s="2"/>
      <c r="L82" s="2"/>
      <c r="M82" s="2"/>
      <c r="N82" s="2"/>
      <c r="O82" s="2"/>
      <c r="P82" s="2"/>
      <c r="Q82" s="2"/>
      <c r="R82" s="2"/>
    </row>
    <row r="83" spans="1:18" s="4" customFormat="1" x14ac:dyDescent="0.25">
      <c r="A83" s="7" t="s">
        <v>27</v>
      </c>
      <c r="B83" s="7" t="s">
        <v>20</v>
      </c>
      <c r="C83" s="7" t="s">
        <v>15</v>
      </c>
      <c r="D83" s="7" t="s">
        <v>10</v>
      </c>
      <c r="E83" s="7" t="s">
        <v>9</v>
      </c>
      <c r="F83" s="8" t="s">
        <v>106</v>
      </c>
      <c r="G83" s="9">
        <v>6443692.1699999999</v>
      </c>
      <c r="H83" s="10">
        <v>5358</v>
      </c>
      <c r="I83" s="19">
        <f t="shared" si="1"/>
        <v>1202.6301175811871</v>
      </c>
      <c r="J83" s="2"/>
      <c r="K83" s="2"/>
      <c r="L83" s="2"/>
      <c r="M83" s="2"/>
      <c r="N83" s="2"/>
      <c r="O83" s="2"/>
      <c r="P83" s="2"/>
      <c r="Q83" s="2"/>
      <c r="R83" s="2"/>
    </row>
    <row r="84" spans="1:18" s="4" customFormat="1" x14ac:dyDescent="0.25">
      <c r="A84" s="7" t="s">
        <v>27</v>
      </c>
      <c r="B84" s="7" t="s">
        <v>20</v>
      </c>
      <c r="C84" s="7" t="s">
        <v>16</v>
      </c>
      <c r="D84" s="7" t="s">
        <v>13</v>
      </c>
      <c r="E84" s="7" t="s">
        <v>9</v>
      </c>
      <c r="F84" s="8" t="s">
        <v>107</v>
      </c>
      <c r="G84" s="9">
        <v>13456466.58</v>
      </c>
      <c r="H84" s="10">
        <v>12014</v>
      </c>
      <c r="I84" s="19">
        <f t="shared" si="1"/>
        <v>1120.0654719493923</v>
      </c>
      <c r="J84" s="2"/>
      <c r="K84" s="2"/>
      <c r="L84" s="2"/>
      <c r="M84" s="2"/>
      <c r="N84" s="2"/>
      <c r="O84" s="2"/>
      <c r="P84" s="2"/>
      <c r="Q84" s="2"/>
      <c r="R84" s="2"/>
    </row>
    <row r="85" spans="1:18" s="4" customFormat="1" x14ac:dyDescent="0.25">
      <c r="A85" s="7" t="s">
        <v>27</v>
      </c>
      <c r="B85" s="7" t="s">
        <v>20</v>
      </c>
      <c r="C85" s="7" t="s">
        <v>17</v>
      </c>
      <c r="D85" s="7" t="s">
        <v>13</v>
      </c>
      <c r="E85" s="7" t="s">
        <v>9</v>
      </c>
      <c r="F85" s="8" t="s">
        <v>108</v>
      </c>
      <c r="G85" s="9">
        <v>17111140.310000002</v>
      </c>
      <c r="H85" s="10">
        <v>14272</v>
      </c>
      <c r="I85" s="19">
        <f t="shared" si="1"/>
        <v>1198.9307952634531</v>
      </c>
      <c r="J85" s="2"/>
      <c r="K85" s="2"/>
      <c r="L85" s="2"/>
      <c r="M85" s="2"/>
      <c r="N85" s="2"/>
      <c r="O85" s="2"/>
      <c r="P85" s="2"/>
      <c r="Q85" s="2"/>
      <c r="R85" s="2"/>
    </row>
    <row r="86" spans="1:18" s="4" customFormat="1" x14ac:dyDescent="0.25">
      <c r="A86" s="7" t="s">
        <v>27</v>
      </c>
      <c r="B86" s="7" t="s">
        <v>20</v>
      </c>
      <c r="C86" s="7" t="s">
        <v>18</v>
      </c>
      <c r="D86" s="7" t="s">
        <v>10</v>
      </c>
      <c r="E86" s="7" t="s">
        <v>9</v>
      </c>
      <c r="F86" s="8" t="s">
        <v>109</v>
      </c>
      <c r="G86" s="9">
        <v>11293666.120000001</v>
      </c>
      <c r="H86" s="10">
        <v>8254</v>
      </c>
      <c r="I86" s="19">
        <f t="shared" si="1"/>
        <v>1368.2658250545192</v>
      </c>
      <c r="J86" s="2"/>
      <c r="K86" s="2"/>
      <c r="L86" s="2"/>
      <c r="M86" s="2"/>
      <c r="N86" s="2"/>
      <c r="O86" s="2"/>
      <c r="P86" s="2"/>
      <c r="Q86" s="2"/>
      <c r="R86" s="2"/>
    </row>
    <row r="87" spans="1:18" s="4" customFormat="1" x14ac:dyDescent="0.25">
      <c r="A87" s="7" t="s">
        <v>27</v>
      </c>
      <c r="B87" s="7" t="s">
        <v>20</v>
      </c>
      <c r="C87" s="7" t="s">
        <v>19</v>
      </c>
      <c r="D87" s="7" t="s">
        <v>10</v>
      </c>
      <c r="E87" s="7" t="s">
        <v>9</v>
      </c>
      <c r="F87" s="8" t="s">
        <v>110</v>
      </c>
      <c r="G87" s="9">
        <v>9459482.7599999998</v>
      </c>
      <c r="H87" s="10">
        <v>7738</v>
      </c>
      <c r="I87" s="19">
        <f t="shared" si="1"/>
        <v>1222.4712794003617</v>
      </c>
      <c r="J87" s="2"/>
      <c r="K87" s="2"/>
      <c r="L87" s="2"/>
      <c r="M87" s="2"/>
      <c r="N87" s="2"/>
      <c r="O87" s="2"/>
      <c r="P87" s="2"/>
      <c r="Q87" s="2"/>
      <c r="R87" s="2"/>
    </row>
    <row r="88" spans="1:18" s="4" customFormat="1" x14ac:dyDescent="0.25">
      <c r="A88" s="7" t="s">
        <v>27</v>
      </c>
      <c r="B88" s="7" t="s">
        <v>21</v>
      </c>
      <c r="C88" s="7" t="s">
        <v>7</v>
      </c>
      <c r="D88" s="7" t="s">
        <v>10</v>
      </c>
      <c r="E88" s="7" t="s">
        <v>9</v>
      </c>
      <c r="F88" s="8" t="s">
        <v>111</v>
      </c>
      <c r="G88" s="9">
        <v>4309735.25</v>
      </c>
      <c r="H88" s="10">
        <v>6049</v>
      </c>
      <c r="I88" s="19">
        <f t="shared" si="1"/>
        <v>712.4706976359729</v>
      </c>
      <c r="J88" s="2"/>
      <c r="K88" s="2"/>
      <c r="L88" s="2"/>
      <c r="M88" s="2"/>
      <c r="N88" s="2"/>
      <c r="O88" s="2"/>
      <c r="P88" s="2"/>
      <c r="Q88" s="2"/>
      <c r="R88" s="2"/>
    </row>
    <row r="89" spans="1:18" s="4" customFormat="1" x14ac:dyDescent="0.25">
      <c r="A89" s="7" t="s">
        <v>27</v>
      </c>
      <c r="B89" s="7" t="s">
        <v>21</v>
      </c>
      <c r="C89" s="7" t="s">
        <v>6</v>
      </c>
      <c r="D89" s="7" t="s">
        <v>10</v>
      </c>
      <c r="E89" s="7" t="s">
        <v>9</v>
      </c>
      <c r="F89" s="8" t="s">
        <v>112</v>
      </c>
      <c r="G89" s="9">
        <v>4037912.91</v>
      </c>
      <c r="H89" s="10">
        <v>5368</v>
      </c>
      <c r="I89" s="19">
        <f t="shared" si="1"/>
        <v>752.21924552906114</v>
      </c>
      <c r="J89" s="2"/>
      <c r="K89" s="2"/>
      <c r="L89" s="2"/>
      <c r="M89" s="2"/>
      <c r="N89" s="2"/>
      <c r="O89" s="2"/>
      <c r="P89" s="2"/>
      <c r="Q89" s="2"/>
      <c r="R89" s="2"/>
    </row>
    <row r="90" spans="1:18" s="4" customFormat="1" x14ac:dyDescent="0.25">
      <c r="A90" s="7" t="s">
        <v>27</v>
      </c>
      <c r="B90" s="7" t="s">
        <v>21</v>
      </c>
      <c r="C90" s="7" t="s">
        <v>11</v>
      </c>
      <c r="D90" s="7" t="s">
        <v>10</v>
      </c>
      <c r="E90" s="7" t="s">
        <v>9</v>
      </c>
      <c r="F90" s="8" t="s">
        <v>113</v>
      </c>
      <c r="G90" s="9">
        <v>7881393.3800000008</v>
      </c>
      <c r="H90" s="10">
        <v>10100</v>
      </c>
      <c r="I90" s="19">
        <f t="shared" si="1"/>
        <v>780.33597821782189</v>
      </c>
      <c r="J90" s="2"/>
      <c r="K90" s="2"/>
      <c r="L90" s="2"/>
      <c r="M90" s="2"/>
      <c r="N90" s="2"/>
      <c r="O90" s="2"/>
      <c r="P90" s="2"/>
      <c r="Q90" s="2"/>
      <c r="R90" s="2"/>
    </row>
    <row r="91" spans="1:18" s="4" customFormat="1" x14ac:dyDescent="0.25">
      <c r="A91" s="7" t="s">
        <v>27</v>
      </c>
      <c r="B91" s="7" t="s">
        <v>21</v>
      </c>
      <c r="C91" s="7" t="s">
        <v>12</v>
      </c>
      <c r="D91" s="7" t="s">
        <v>10</v>
      </c>
      <c r="E91" s="7" t="s">
        <v>9</v>
      </c>
      <c r="F91" s="8" t="s">
        <v>114</v>
      </c>
      <c r="G91" s="9">
        <v>4222163.34</v>
      </c>
      <c r="H91" s="10">
        <v>4228</v>
      </c>
      <c r="I91" s="19">
        <f t="shared" si="1"/>
        <v>998.61952223273408</v>
      </c>
      <c r="J91" s="2"/>
      <c r="K91" s="2"/>
      <c r="L91" s="2"/>
      <c r="M91" s="2"/>
      <c r="N91" s="2"/>
      <c r="O91" s="2"/>
      <c r="P91" s="2"/>
      <c r="Q91" s="2"/>
      <c r="R91" s="2"/>
    </row>
    <row r="92" spans="1:18" s="4" customFormat="1" x14ac:dyDescent="0.25">
      <c r="A92" s="7" t="s">
        <v>27</v>
      </c>
      <c r="B92" s="7" t="s">
        <v>21</v>
      </c>
      <c r="C92" s="7" t="s">
        <v>14</v>
      </c>
      <c r="D92" s="7" t="s">
        <v>13</v>
      </c>
      <c r="E92" s="7" t="s">
        <v>9</v>
      </c>
      <c r="F92" s="8" t="s">
        <v>115</v>
      </c>
      <c r="G92" s="9">
        <v>36078186.859999999</v>
      </c>
      <c r="H92" s="10">
        <v>22186</v>
      </c>
      <c r="I92" s="19">
        <f t="shared" si="1"/>
        <v>1626.1690642747678</v>
      </c>
      <c r="J92" s="2"/>
      <c r="K92" s="2"/>
      <c r="L92" s="2"/>
      <c r="M92" s="2"/>
      <c r="N92" s="2"/>
      <c r="O92" s="2"/>
      <c r="P92" s="2"/>
      <c r="Q92" s="2"/>
      <c r="R92" s="2"/>
    </row>
    <row r="93" spans="1:18" s="4" customFormat="1" x14ac:dyDescent="0.25">
      <c r="A93" s="7" t="s">
        <v>27</v>
      </c>
      <c r="B93" s="7" t="s">
        <v>21</v>
      </c>
      <c r="C93" s="7" t="s">
        <v>15</v>
      </c>
      <c r="D93" s="7" t="s">
        <v>13</v>
      </c>
      <c r="E93" s="7" t="s">
        <v>9</v>
      </c>
      <c r="F93" s="8" t="s">
        <v>116</v>
      </c>
      <c r="G93" s="9">
        <v>11148562.930000002</v>
      </c>
      <c r="H93" s="10">
        <v>10076</v>
      </c>
      <c r="I93" s="19">
        <f t="shared" si="1"/>
        <v>1106.4472935688766</v>
      </c>
      <c r="J93" s="2"/>
      <c r="K93" s="2"/>
      <c r="L93" s="2"/>
      <c r="M93" s="2"/>
      <c r="N93" s="2"/>
      <c r="O93" s="2"/>
      <c r="P93" s="2"/>
      <c r="Q93" s="2"/>
      <c r="R93" s="2"/>
    </row>
    <row r="94" spans="1:18" s="4" customFormat="1" x14ac:dyDescent="0.25">
      <c r="A94" s="7" t="s">
        <v>27</v>
      </c>
      <c r="B94" s="7" t="s">
        <v>21</v>
      </c>
      <c r="C94" s="7" t="s">
        <v>16</v>
      </c>
      <c r="D94" s="7" t="s">
        <v>13</v>
      </c>
      <c r="E94" s="7" t="s">
        <v>9</v>
      </c>
      <c r="F94" s="8" t="s">
        <v>117</v>
      </c>
      <c r="G94" s="9">
        <v>6969518.4900000002</v>
      </c>
      <c r="H94" s="10">
        <v>8214</v>
      </c>
      <c r="I94" s="19">
        <f t="shared" si="1"/>
        <v>848.49263330898464</v>
      </c>
      <c r="J94" s="2"/>
      <c r="K94" s="2"/>
      <c r="L94" s="2"/>
      <c r="M94" s="2"/>
      <c r="N94" s="2"/>
      <c r="O94" s="2"/>
      <c r="P94" s="2"/>
      <c r="Q94" s="2"/>
      <c r="R94" s="2"/>
    </row>
    <row r="95" spans="1:18" s="4" customFormat="1" x14ac:dyDescent="0.25">
      <c r="A95" s="7" t="s">
        <v>27</v>
      </c>
      <c r="B95" s="7" t="s">
        <v>22</v>
      </c>
      <c r="C95" s="7" t="s">
        <v>7</v>
      </c>
      <c r="D95" s="7" t="s">
        <v>10</v>
      </c>
      <c r="E95" s="7" t="s">
        <v>9</v>
      </c>
      <c r="F95" s="8" t="s">
        <v>118</v>
      </c>
      <c r="G95" s="9">
        <v>6211299.1000000006</v>
      </c>
      <c r="H95" s="10">
        <v>6470</v>
      </c>
      <c r="I95" s="19">
        <f t="shared" si="1"/>
        <v>960.01531684698614</v>
      </c>
      <c r="J95" s="2"/>
      <c r="K95" s="2"/>
      <c r="L95" s="2"/>
      <c r="M95" s="2"/>
      <c r="N95" s="2"/>
      <c r="O95" s="2"/>
      <c r="P95" s="2"/>
      <c r="Q95" s="2"/>
      <c r="R95" s="2"/>
    </row>
    <row r="96" spans="1:18" s="4" customFormat="1" x14ac:dyDescent="0.25">
      <c r="A96" s="7" t="s">
        <v>27</v>
      </c>
      <c r="B96" s="7" t="s">
        <v>22</v>
      </c>
      <c r="C96" s="7" t="s">
        <v>6</v>
      </c>
      <c r="D96" s="7" t="s">
        <v>13</v>
      </c>
      <c r="E96" s="7" t="s">
        <v>9</v>
      </c>
      <c r="F96" s="8" t="s">
        <v>119</v>
      </c>
      <c r="G96" s="9">
        <v>7024342.9699999997</v>
      </c>
      <c r="H96" s="10">
        <v>9139</v>
      </c>
      <c r="I96" s="19">
        <f t="shared" si="1"/>
        <v>768.61177043440193</v>
      </c>
      <c r="J96" s="2"/>
      <c r="K96" s="2"/>
      <c r="L96" s="2"/>
      <c r="M96" s="2"/>
      <c r="N96" s="2"/>
      <c r="O96" s="2"/>
      <c r="P96" s="2"/>
      <c r="Q96" s="2"/>
      <c r="R96" s="2"/>
    </row>
    <row r="97" spans="1:18" s="4" customFormat="1" x14ac:dyDescent="0.25">
      <c r="A97" s="7" t="s">
        <v>27</v>
      </c>
      <c r="B97" s="7" t="s">
        <v>22</v>
      </c>
      <c r="C97" s="7" t="s">
        <v>11</v>
      </c>
      <c r="D97" s="7" t="s">
        <v>10</v>
      </c>
      <c r="E97" s="7" t="s">
        <v>9</v>
      </c>
      <c r="F97" s="8" t="s">
        <v>120</v>
      </c>
      <c r="G97" s="9">
        <v>5434941.9500000011</v>
      </c>
      <c r="H97" s="10">
        <v>5393</v>
      </c>
      <c r="I97" s="19">
        <f t="shared" si="1"/>
        <v>1007.7771092156502</v>
      </c>
      <c r="J97" s="2"/>
      <c r="K97" s="2"/>
      <c r="L97" s="2"/>
      <c r="M97" s="2"/>
      <c r="N97" s="2"/>
      <c r="O97" s="2"/>
      <c r="P97" s="2"/>
      <c r="Q97" s="2"/>
      <c r="R97" s="2"/>
    </row>
    <row r="98" spans="1:18" s="4" customFormat="1" x14ac:dyDescent="0.25">
      <c r="A98" s="7" t="s">
        <v>27</v>
      </c>
      <c r="B98" s="7" t="s">
        <v>22</v>
      </c>
      <c r="C98" s="7" t="s">
        <v>12</v>
      </c>
      <c r="D98" s="7" t="s">
        <v>10</v>
      </c>
      <c r="E98" s="7" t="s">
        <v>9</v>
      </c>
      <c r="F98" s="8" t="s">
        <v>121</v>
      </c>
      <c r="G98" s="9">
        <v>7075222.3799999999</v>
      </c>
      <c r="H98" s="10">
        <v>5172</v>
      </c>
      <c r="I98" s="19">
        <f t="shared" si="1"/>
        <v>1367.9857656612528</v>
      </c>
      <c r="J98" s="2"/>
      <c r="K98" s="2"/>
      <c r="L98" s="2"/>
      <c r="M98" s="2"/>
      <c r="N98" s="2"/>
      <c r="O98" s="2"/>
      <c r="P98" s="2"/>
      <c r="Q98" s="2"/>
      <c r="R98" s="2"/>
    </row>
    <row r="99" spans="1:18" s="4" customFormat="1" x14ac:dyDescent="0.25">
      <c r="A99" s="7" t="s">
        <v>27</v>
      </c>
      <c r="B99" s="7" t="s">
        <v>22</v>
      </c>
      <c r="C99" s="7" t="s">
        <v>14</v>
      </c>
      <c r="D99" s="7" t="s">
        <v>10</v>
      </c>
      <c r="E99" s="7" t="s">
        <v>9</v>
      </c>
      <c r="F99" s="8" t="s">
        <v>122</v>
      </c>
      <c r="G99" s="9">
        <v>3658128.1100000003</v>
      </c>
      <c r="H99" s="10">
        <v>4801</v>
      </c>
      <c r="I99" s="19">
        <f t="shared" si="1"/>
        <v>761.95128306602794</v>
      </c>
      <c r="J99" s="2"/>
      <c r="K99" s="2"/>
      <c r="L99" s="2"/>
      <c r="M99" s="2"/>
      <c r="N99" s="2"/>
      <c r="O99" s="2"/>
      <c r="P99" s="2"/>
      <c r="Q99" s="2"/>
      <c r="R99" s="2"/>
    </row>
    <row r="100" spans="1:18" s="4" customFormat="1" x14ac:dyDescent="0.25">
      <c r="A100" s="7" t="s">
        <v>27</v>
      </c>
      <c r="B100" s="7" t="s">
        <v>22</v>
      </c>
      <c r="C100" s="7" t="s">
        <v>15</v>
      </c>
      <c r="D100" s="7" t="s">
        <v>10</v>
      </c>
      <c r="E100" s="7" t="s">
        <v>9</v>
      </c>
      <c r="F100" s="8" t="s">
        <v>123</v>
      </c>
      <c r="G100" s="9">
        <v>7512985.7599999998</v>
      </c>
      <c r="H100" s="10">
        <v>6559</v>
      </c>
      <c r="I100" s="19">
        <f t="shared" si="1"/>
        <v>1145.4468303094984</v>
      </c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4" customFormat="1" x14ac:dyDescent="0.25">
      <c r="A101" s="7" t="s">
        <v>27</v>
      </c>
      <c r="B101" s="7" t="s">
        <v>22</v>
      </c>
      <c r="C101" s="7" t="s">
        <v>16</v>
      </c>
      <c r="D101" s="7" t="s">
        <v>10</v>
      </c>
      <c r="E101" s="7" t="s">
        <v>9</v>
      </c>
      <c r="F101" s="8" t="s">
        <v>124</v>
      </c>
      <c r="G101" s="9">
        <v>10227602.08</v>
      </c>
      <c r="H101" s="10">
        <v>8873</v>
      </c>
      <c r="I101" s="19">
        <f t="shared" si="1"/>
        <v>1152.6656238025471</v>
      </c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4" customFormat="1" x14ac:dyDescent="0.25">
      <c r="A102" s="7" t="s">
        <v>27</v>
      </c>
      <c r="B102" s="7" t="s">
        <v>22</v>
      </c>
      <c r="C102" s="7" t="s">
        <v>17</v>
      </c>
      <c r="D102" s="7" t="s">
        <v>10</v>
      </c>
      <c r="E102" s="7" t="s">
        <v>9</v>
      </c>
      <c r="F102" s="8" t="s">
        <v>125</v>
      </c>
      <c r="G102" s="9">
        <v>15091447.73</v>
      </c>
      <c r="H102" s="10">
        <v>10709</v>
      </c>
      <c r="I102" s="19">
        <f t="shared" si="1"/>
        <v>1409.230341768606</v>
      </c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4" customFormat="1" x14ac:dyDescent="0.25">
      <c r="A103" s="7" t="s">
        <v>27</v>
      </c>
      <c r="B103" s="7" t="s">
        <v>22</v>
      </c>
      <c r="C103" s="7" t="s">
        <v>18</v>
      </c>
      <c r="D103" s="7" t="s">
        <v>10</v>
      </c>
      <c r="E103" s="7" t="s">
        <v>9</v>
      </c>
      <c r="F103" s="8" t="s">
        <v>126</v>
      </c>
      <c r="G103" s="9">
        <v>3472386.03</v>
      </c>
      <c r="H103" s="10">
        <v>3863</v>
      </c>
      <c r="I103" s="19">
        <f t="shared" si="1"/>
        <v>898.88325912503228</v>
      </c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4" customFormat="1" x14ac:dyDescent="0.25">
      <c r="A104" s="7" t="s">
        <v>27</v>
      </c>
      <c r="B104" s="7" t="s">
        <v>22</v>
      </c>
      <c r="C104" s="7" t="s">
        <v>19</v>
      </c>
      <c r="D104" s="7" t="s">
        <v>10</v>
      </c>
      <c r="E104" s="7" t="s">
        <v>9</v>
      </c>
      <c r="F104" s="8" t="s">
        <v>127</v>
      </c>
      <c r="G104" s="9">
        <v>18808829.890000001</v>
      </c>
      <c r="H104" s="10">
        <v>12940</v>
      </c>
      <c r="I104" s="19">
        <f t="shared" si="1"/>
        <v>1453.5417225656879</v>
      </c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4" customFormat="1" x14ac:dyDescent="0.25">
      <c r="A105" s="7" t="s">
        <v>27</v>
      </c>
      <c r="B105" s="7" t="s">
        <v>23</v>
      </c>
      <c r="C105" s="7" t="s">
        <v>7</v>
      </c>
      <c r="D105" s="7" t="s">
        <v>8</v>
      </c>
      <c r="E105" s="7" t="s">
        <v>9</v>
      </c>
      <c r="F105" s="8" t="s">
        <v>128</v>
      </c>
      <c r="G105" s="9">
        <v>29205066.289999999</v>
      </c>
      <c r="H105" s="10">
        <v>15105</v>
      </c>
      <c r="I105" s="19">
        <f t="shared" si="1"/>
        <v>1933.4701284342932</v>
      </c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4" customFormat="1" x14ac:dyDescent="0.25">
      <c r="A106" s="7" t="s">
        <v>27</v>
      </c>
      <c r="B106" s="7" t="s">
        <v>23</v>
      </c>
      <c r="C106" s="7" t="s">
        <v>6</v>
      </c>
      <c r="D106" s="7" t="s">
        <v>10</v>
      </c>
      <c r="E106" s="7" t="s">
        <v>9</v>
      </c>
      <c r="F106" s="8" t="s">
        <v>129</v>
      </c>
      <c r="G106" s="9">
        <v>3767820.98</v>
      </c>
      <c r="H106" s="10">
        <v>4025</v>
      </c>
      <c r="I106" s="19">
        <f t="shared" si="1"/>
        <v>936.10459130434788</v>
      </c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4" customFormat="1" x14ac:dyDescent="0.25">
      <c r="A107" s="7" t="s">
        <v>27</v>
      </c>
      <c r="B107" s="7" t="s">
        <v>23</v>
      </c>
      <c r="C107" s="7" t="s">
        <v>11</v>
      </c>
      <c r="D107" s="7" t="s">
        <v>10</v>
      </c>
      <c r="E107" s="7" t="s">
        <v>9</v>
      </c>
      <c r="F107" s="8" t="s">
        <v>130</v>
      </c>
      <c r="G107" s="9">
        <v>4886736.4400000004</v>
      </c>
      <c r="H107" s="10">
        <v>4576</v>
      </c>
      <c r="I107" s="19">
        <f t="shared" si="1"/>
        <v>1067.9056905594407</v>
      </c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4" customFormat="1" x14ac:dyDescent="0.25">
      <c r="A108" s="7" t="s">
        <v>27</v>
      </c>
      <c r="B108" s="7" t="s">
        <v>23</v>
      </c>
      <c r="C108" s="7" t="s">
        <v>12</v>
      </c>
      <c r="D108" s="7" t="s">
        <v>10</v>
      </c>
      <c r="E108" s="7" t="s">
        <v>9</v>
      </c>
      <c r="F108" s="8" t="s">
        <v>131</v>
      </c>
      <c r="G108" s="9">
        <v>4519378.4800000004</v>
      </c>
      <c r="H108" s="10">
        <v>4406</v>
      </c>
      <c r="I108" s="19">
        <f t="shared" si="1"/>
        <v>1025.7327462551068</v>
      </c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4" customFormat="1" x14ac:dyDescent="0.25">
      <c r="A109" s="7" t="s">
        <v>27</v>
      </c>
      <c r="B109" s="7" t="s">
        <v>23</v>
      </c>
      <c r="C109" s="7" t="s">
        <v>14</v>
      </c>
      <c r="D109" s="7" t="s">
        <v>13</v>
      </c>
      <c r="E109" s="7" t="s">
        <v>9</v>
      </c>
      <c r="F109" s="8" t="s">
        <v>132</v>
      </c>
      <c r="G109" s="9">
        <v>13895799.440000001</v>
      </c>
      <c r="H109" s="10">
        <v>12285</v>
      </c>
      <c r="I109" s="19">
        <f t="shared" si="1"/>
        <v>1131.1192055352055</v>
      </c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4" customFormat="1" x14ac:dyDescent="0.25">
      <c r="A110" s="7" t="s">
        <v>27</v>
      </c>
      <c r="B110" s="7" t="s">
        <v>23</v>
      </c>
      <c r="C110" s="7" t="s">
        <v>15</v>
      </c>
      <c r="D110" s="7" t="s">
        <v>10</v>
      </c>
      <c r="E110" s="7" t="s">
        <v>9</v>
      </c>
      <c r="F110" s="8" t="s">
        <v>128</v>
      </c>
      <c r="G110" s="9">
        <v>16487183.379999999</v>
      </c>
      <c r="H110" s="10">
        <v>14851</v>
      </c>
      <c r="I110" s="19">
        <f t="shared" si="1"/>
        <v>1110.1732799138103</v>
      </c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4" customFormat="1" x14ac:dyDescent="0.25">
      <c r="A111" s="7" t="s">
        <v>27</v>
      </c>
      <c r="B111" s="7" t="s">
        <v>23</v>
      </c>
      <c r="C111" s="7" t="s">
        <v>16</v>
      </c>
      <c r="D111" s="7" t="s">
        <v>13</v>
      </c>
      <c r="E111" s="7" t="s">
        <v>9</v>
      </c>
      <c r="F111" s="8" t="s">
        <v>133</v>
      </c>
      <c r="G111" s="9">
        <v>7787030.6399999997</v>
      </c>
      <c r="H111" s="10">
        <v>7022</v>
      </c>
      <c r="I111" s="19">
        <f t="shared" si="1"/>
        <v>1108.947684420393</v>
      </c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4" customFormat="1" x14ac:dyDescent="0.25">
      <c r="A112" s="7" t="s">
        <v>27</v>
      </c>
      <c r="B112" s="7" t="s">
        <v>23</v>
      </c>
      <c r="C112" s="7" t="s">
        <v>17</v>
      </c>
      <c r="D112" s="7" t="s">
        <v>10</v>
      </c>
      <c r="E112" s="7" t="s">
        <v>9</v>
      </c>
      <c r="F112" s="8" t="s">
        <v>134</v>
      </c>
      <c r="G112" s="9">
        <v>12051209.949999999</v>
      </c>
      <c r="H112" s="10">
        <v>8498</v>
      </c>
      <c r="I112" s="19">
        <f t="shared" si="1"/>
        <v>1418.1230819016239</v>
      </c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4" customFormat="1" x14ac:dyDescent="0.25">
      <c r="A113" s="7" t="s">
        <v>27</v>
      </c>
      <c r="B113" s="7" t="s">
        <v>23</v>
      </c>
      <c r="C113" s="7" t="s">
        <v>18</v>
      </c>
      <c r="D113" s="7" t="s">
        <v>10</v>
      </c>
      <c r="E113" s="7" t="s">
        <v>9</v>
      </c>
      <c r="F113" s="8" t="s">
        <v>135</v>
      </c>
      <c r="G113" s="9">
        <v>6215380.6900000004</v>
      </c>
      <c r="H113" s="10">
        <v>7211</v>
      </c>
      <c r="I113" s="19">
        <f t="shared" si="1"/>
        <v>861.93047982249345</v>
      </c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4" customFormat="1" x14ac:dyDescent="0.25">
      <c r="A114" s="7" t="s">
        <v>27</v>
      </c>
      <c r="B114" s="7" t="s">
        <v>24</v>
      </c>
      <c r="C114" s="7" t="s">
        <v>7</v>
      </c>
      <c r="D114" s="7" t="s">
        <v>10</v>
      </c>
      <c r="E114" s="7" t="s">
        <v>9</v>
      </c>
      <c r="F114" s="8" t="s">
        <v>136</v>
      </c>
      <c r="G114" s="9">
        <v>10043805.49</v>
      </c>
      <c r="H114" s="10">
        <v>7735</v>
      </c>
      <c r="I114" s="19">
        <f t="shared" si="1"/>
        <v>1298.4881047188105</v>
      </c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4" customFormat="1" x14ac:dyDescent="0.25">
      <c r="A115" s="7" t="s">
        <v>27</v>
      </c>
      <c r="B115" s="7" t="s">
        <v>24</v>
      </c>
      <c r="C115" s="7" t="s">
        <v>6</v>
      </c>
      <c r="D115" s="7" t="s">
        <v>10</v>
      </c>
      <c r="E115" s="7" t="s">
        <v>9</v>
      </c>
      <c r="F115" s="8" t="s">
        <v>137</v>
      </c>
      <c r="G115" s="9">
        <v>10024603.49</v>
      </c>
      <c r="H115" s="10">
        <v>7346</v>
      </c>
      <c r="I115" s="19">
        <f t="shared" si="1"/>
        <v>1364.6342894092022</v>
      </c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4" customFormat="1" x14ac:dyDescent="0.25">
      <c r="A116" s="7" t="s">
        <v>27</v>
      </c>
      <c r="B116" s="7" t="s">
        <v>24</v>
      </c>
      <c r="C116" s="7" t="s">
        <v>11</v>
      </c>
      <c r="D116" s="7" t="s">
        <v>13</v>
      </c>
      <c r="E116" s="7" t="s">
        <v>9</v>
      </c>
      <c r="F116" s="8" t="s">
        <v>138</v>
      </c>
      <c r="G116" s="9">
        <v>42456337.149999999</v>
      </c>
      <c r="H116" s="10">
        <v>27533</v>
      </c>
      <c r="I116" s="19">
        <f t="shared" si="1"/>
        <v>1542.0163857915954</v>
      </c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4" customFormat="1" ht="30" x14ac:dyDescent="0.25">
      <c r="A117" s="7" t="s">
        <v>27</v>
      </c>
      <c r="B117" s="7" t="s">
        <v>24</v>
      </c>
      <c r="C117" s="7" t="s">
        <v>12</v>
      </c>
      <c r="D117" s="7" t="s">
        <v>13</v>
      </c>
      <c r="E117" s="7" t="s">
        <v>9</v>
      </c>
      <c r="F117" s="8" t="s">
        <v>139</v>
      </c>
      <c r="G117" s="9">
        <v>31929723.870000001</v>
      </c>
      <c r="H117" s="10">
        <v>23865</v>
      </c>
      <c r="I117" s="19">
        <f t="shared" si="1"/>
        <v>1337.9310232558139</v>
      </c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4" customFormat="1" x14ac:dyDescent="0.25">
      <c r="A118" s="7" t="s">
        <v>27</v>
      </c>
      <c r="B118" s="7" t="s">
        <v>24</v>
      </c>
      <c r="C118" s="7" t="s">
        <v>14</v>
      </c>
      <c r="D118" s="7" t="s">
        <v>10</v>
      </c>
      <c r="E118" s="7" t="s">
        <v>9</v>
      </c>
      <c r="F118" s="8" t="s">
        <v>140</v>
      </c>
      <c r="G118" s="9">
        <v>5931682.7599999998</v>
      </c>
      <c r="H118" s="10">
        <v>8094</v>
      </c>
      <c r="I118" s="19">
        <f t="shared" si="1"/>
        <v>732.84936496169996</v>
      </c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4" customFormat="1" x14ac:dyDescent="0.25">
      <c r="A119" s="7" t="s">
        <v>27</v>
      </c>
      <c r="B119" s="7" t="s">
        <v>25</v>
      </c>
      <c r="C119" s="7" t="s">
        <v>7</v>
      </c>
      <c r="D119" s="7" t="s">
        <v>8</v>
      </c>
      <c r="E119" s="7" t="s">
        <v>9</v>
      </c>
      <c r="F119" s="8" t="s">
        <v>141</v>
      </c>
      <c r="G119" s="9">
        <v>6698474.1799999997</v>
      </c>
      <c r="H119" s="10">
        <v>6063</v>
      </c>
      <c r="I119" s="19">
        <f t="shared" si="1"/>
        <v>1104.8118390235857</v>
      </c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4" customFormat="1" x14ac:dyDescent="0.25">
      <c r="A120" s="7" t="s">
        <v>27</v>
      </c>
      <c r="B120" s="7" t="s">
        <v>25</v>
      </c>
      <c r="C120" s="7" t="s">
        <v>6</v>
      </c>
      <c r="D120" s="7" t="s">
        <v>13</v>
      </c>
      <c r="E120" s="7" t="s">
        <v>9</v>
      </c>
      <c r="F120" s="8" t="s">
        <v>142</v>
      </c>
      <c r="G120" s="9">
        <v>10950124.279999999</v>
      </c>
      <c r="H120" s="10">
        <v>10835</v>
      </c>
      <c r="I120" s="19">
        <f t="shared" si="1"/>
        <v>1010.6252219658513</v>
      </c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4" customFormat="1" x14ac:dyDescent="0.25">
      <c r="A121" s="7" t="s">
        <v>27</v>
      </c>
      <c r="B121" s="7" t="s">
        <v>25</v>
      </c>
      <c r="C121" s="7" t="s">
        <v>11</v>
      </c>
      <c r="D121" s="7" t="s">
        <v>13</v>
      </c>
      <c r="E121" s="7" t="s">
        <v>9</v>
      </c>
      <c r="F121" s="8" t="s">
        <v>143</v>
      </c>
      <c r="G121" s="9">
        <v>33601921.359999999</v>
      </c>
      <c r="H121" s="10">
        <v>20916</v>
      </c>
      <c r="I121" s="19">
        <f t="shared" si="1"/>
        <v>1606.517563587684</v>
      </c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4" customFormat="1" x14ac:dyDescent="0.25">
      <c r="A122" s="7" t="s">
        <v>27</v>
      </c>
      <c r="B122" s="7" t="s">
        <v>25</v>
      </c>
      <c r="C122" s="7" t="s">
        <v>12</v>
      </c>
      <c r="D122" s="7" t="s">
        <v>10</v>
      </c>
      <c r="E122" s="7" t="s">
        <v>9</v>
      </c>
      <c r="F122" s="8" t="s">
        <v>144</v>
      </c>
      <c r="G122" s="9">
        <v>8680601.1699999999</v>
      </c>
      <c r="H122" s="10">
        <v>6968</v>
      </c>
      <c r="I122" s="19">
        <f t="shared" si="1"/>
        <v>1245.7808797359357</v>
      </c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4" customFormat="1" x14ac:dyDescent="0.25">
      <c r="A123" s="7" t="s">
        <v>27</v>
      </c>
      <c r="B123" s="7" t="s">
        <v>25</v>
      </c>
      <c r="C123" s="7" t="s">
        <v>14</v>
      </c>
      <c r="D123" s="7" t="s">
        <v>10</v>
      </c>
      <c r="E123" s="7" t="s">
        <v>9</v>
      </c>
      <c r="F123" s="8" t="s">
        <v>141</v>
      </c>
      <c r="G123" s="9">
        <v>5267455.33</v>
      </c>
      <c r="H123" s="10">
        <v>6836</v>
      </c>
      <c r="I123" s="19">
        <f t="shared" si="1"/>
        <v>770.54642042129899</v>
      </c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4" customFormat="1" x14ac:dyDescent="0.25">
      <c r="A124" s="7" t="s">
        <v>27</v>
      </c>
      <c r="B124" s="7" t="s">
        <v>25</v>
      </c>
      <c r="C124" s="7" t="s">
        <v>15</v>
      </c>
      <c r="D124" s="7" t="s">
        <v>13</v>
      </c>
      <c r="E124" s="7" t="s">
        <v>9</v>
      </c>
      <c r="F124" s="8" t="s">
        <v>145</v>
      </c>
      <c r="G124" s="9">
        <v>40083125.939999998</v>
      </c>
      <c r="H124" s="10">
        <v>19945</v>
      </c>
      <c r="I124" s="19">
        <f t="shared" si="1"/>
        <v>2009.6829250438705</v>
      </c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4" customFormat="1" x14ac:dyDescent="0.25">
      <c r="A125" s="7" t="s">
        <v>27</v>
      </c>
      <c r="B125" s="7" t="s">
        <v>25</v>
      </c>
      <c r="C125" s="7" t="s">
        <v>16</v>
      </c>
      <c r="D125" s="7" t="s">
        <v>10</v>
      </c>
      <c r="E125" s="7" t="s">
        <v>9</v>
      </c>
      <c r="F125" s="8" t="s">
        <v>146</v>
      </c>
      <c r="G125" s="9">
        <v>6080368.2699999996</v>
      </c>
      <c r="H125" s="10">
        <v>7036</v>
      </c>
      <c r="I125" s="19">
        <f t="shared" si="1"/>
        <v>864.17968590108012</v>
      </c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4" customFormat="1" x14ac:dyDescent="0.25">
      <c r="A126" s="7" t="s">
        <v>27</v>
      </c>
      <c r="B126" s="7" t="s">
        <v>25</v>
      </c>
      <c r="C126" s="7" t="s">
        <v>17</v>
      </c>
      <c r="D126" s="7" t="s">
        <v>10</v>
      </c>
      <c r="E126" s="7" t="s">
        <v>9</v>
      </c>
      <c r="F126" s="8" t="s">
        <v>35</v>
      </c>
      <c r="G126" s="9">
        <v>7172393.2899999991</v>
      </c>
      <c r="H126" s="10">
        <v>6848</v>
      </c>
      <c r="I126" s="19">
        <f t="shared" si="1"/>
        <v>1047.3705154789718</v>
      </c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4" customFormat="1" x14ac:dyDescent="0.25">
      <c r="A127" s="7" t="s">
        <v>27</v>
      </c>
      <c r="B127" s="7" t="s">
        <v>25</v>
      </c>
      <c r="C127" s="7" t="s">
        <v>18</v>
      </c>
      <c r="D127" s="7" t="s">
        <v>10</v>
      </c>
      <c r="E127" s="7" t="s">
        <v>9</v>
      </c>
      <c r="F127" s="8" t="s">
        <v>38</v>
      </c>
      <c r="G127" s="9">
        <v>22946974.5</v>
      </c>
      <c r="H127" s="10">
        <v>11809</v>
      </c>
      <c r="I127" s="19">
        <f t="shared" si="1"/>
        <v>1943.1767719535947</v>
      </c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4" customFormat="1" x14ac:dyDescent="0.25">
      <c r="A128" s="7" t="s">
        <v>27</v>
      </c>
      <c r="B128" s="7" t="s">
        <v>25</v>
      </c>
      <c r="C128" s="7" t="s">
        <v>19</v>
      </c>
      <c r="D128" s="7" t="s">
        <v>10</v>
      </c>
      <c r="E128" s="7" t="s">
        <v>9</v>
      </c>
      <c r="F128" s="8" t="s">
        <v>147</v>
      </c>
      <c r="G128" s="9">
        <v>7775510.9600000009</v>
      </c>
      <c r="H128" s="10">
        <v>6432</v>
      </c>
      <c r="I128" s="19">
        <f t="shared" si="1"/>
        <v>1208.8791915422887</v>
      </c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4" customFormat="1" x14ac:dyDescent="0.25">
      <c r="A129" s="7" t="s">
        <v>27</v>
      </c>
      <c r="B129" s="7" t="s">
        <v>25</v>
      </c>
      <c r="C129" s="7" t="s">
        <v>20</v>
      </c>
      <c r="D129" s="7" t="s">
        <v>13</v>
      </c>
      <c r="E129" s="7" t="s">
        <v>9</v>
      </c>
      <c r="F129" s="8" t="s">
        <v>148</v>
      </c>
      <c r="G129" s="9">
        <v>18019531.370000001</v>
      </c>
      <c r="H129" s="10">
        <v>17268</v>
      </c>
      <c r="I129" s="19">
        <f t="shared" si="1"/>
        <v>1043.5216220755156</v>
      </c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4" customFormat="1" x14ac:dyDescent="0.25">
      <c r="A130" s="7" t="s">
        <v>27</v>
      </c>
      <c r="B130" s="7" t="s">
        <v>25</v>
      </c>
      <c r="C130" s="7" t="s">
        <v>21</v>
      </c>
      <c r="D130" s="7" t="s">
        <v>10</v>
      </c>
      <c r="E130" s="7" t="s">
        <v>9</v>
      </c>
      <c r="F130" s="8" t="s">
        <v>149</v>
      </c>
      <c r="G130" s="9">
        <v>22094238.030000001</v>
      </c>
      <c r="H130" s="10">
        <v>16299</v>
      </c>
      <c r="I130" s="19">
        <f t="shared" si="1"/>
        <v>1355.5578888275354</v>
      </c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4" customFormat="1" x14ac:dyDescent="0.25">
      <c r="A131" s="7" t="s">
        <v>27</v>
      </c>
      <c r="B131" s="7" t="s">
        <v>25</v>
      </c>
      <c r="C131" s="7" t="s">
        <v>22</v>
      </c>
      <c r="D131" s="7" t="s">
        <v>10</v>
      </c>
      <c r="E131" s="7" t="s">
        <v>9</v>
      </c>
      <c r="F131" s="8" t="s">
        <v>150</v>
      </c>
      <c r="G131" s="9">
        <v>56435952.179999992</v>
      </c>
      <c r="H131" s="10">
        <v>22633</v>
      </c>
      <c r="I131" s="19">
        <f t="shared" si="1"/>
        <v>2493.5250377766974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4" customFormat="1" x14ac:dyDescent="0.25">
      <c r="A132" s="7" t="s">
        <v>27</v>
      </c>
      <c r="B132" s="7" t="s">
        <v>25</v>
      </c>
      <c r="C132" s="7" t="s">
        <v>23</v>
      </c>
      <c r="D132" s="7" t="s">
        <v>13</v>
      </c>
      <c r="E132" s="7" t="s">
        <v>9</v>
      </c>
      <c r="F132" s="8" t="s">
        <v>151</v>
      </c>
      <c r="G132" s="9">
        <v>15947294.789999999</v>
      </c>
      <c r="H132" s="10">
        <v>10662</v>
      </c>
      <c r="I132" s="19">
        <f t="shared" si="1"/>
        <v>1495.7132611142374</v>
      </c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4" customFormat="1" x14ac:dyDescent="0.25">
      <c r="A133" s="7" t="s">
        <v>27</v>
      </c>
      <c r="B133" s="7" t="s">
        <v>26</v>
      </c>
      <c r="C133" s="7" t="s">
        <v>7</v>
      </c>
      <c r="D133" s="7" t="s">
        <v>8</v>
      </c>
      <c r="E133" s="7" t="s">
        <v>9</v>
      </c>
      <c r="F133" s="8" t="s">
        <v>152</v>
      </c>
      <c r="G133" s="9">
        <v>64064057.609999999</v>
      </c>
      <c r="H133" s="10">
        <v>36999</v>
      </c>
      <c r="I133" s="19">
        <f t="shared" si="1"/>
        <v>1731.5078139949728</v>
      </c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4" customFormat="1" x14ac:dyDescent="0.25">
      <c r="A134" s="7" t="s">
        <v>27</v>
      </c>
      <c r="B134" s="7" t="s">
        <v>26</v>
      </c>
      <c r="C134" s="7" t="s">
        <v>6</v>
      </c>
      <c r="D134" s="7" t="s">
        <v>10</v>
      </c>
      <c r="E134" s="7" t="s">
        <v>9</v>
      </c>
      <c r="F134" s="8" t="s">
        <v>153</v>
      </c>
      <c r="G134" s="9">
        <v>4247821.8099999996</v>
      </c>
      <c r="H134" s="10">
        <v>4489</v>
      </c>
      <c r="I134" s="19">
        <f t="shared" ref="I134:I164" si="2">G134/H134</f>
        <v>946.27351525952315</v>
      </c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4" customFormat="1" x14ac:dyDescent="0.25">
      <c r="A135" s="7" t="s">
        <v>27</v>
      </c>
      <c r="B135" s="7" t="s">
        <v>26</v>
      </c>
      <c r="C135" s="7" t="s">
        <v>11</v>
      </c>
      <c r="D135" s="7" t="s">
        <v>10</v>
      </c>
      <c r="E135" s="7" t="s">
        <v>9</v>
      </c>
      <c r="F135" s="8" t="s">
        <v>154</v>
      </c>
      <c r="G135" s="9">
        <v>6064916.2299999995</v>
      </c>
      <c r="H135" s="10">
        <v>5463</v>
      </c>
      <c r="I135" s="19">
        <f t="shared" si="2"/>
        <v>1110.1805290133625</v>
      </c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4" customFormat="1" x14ac:dyDescent="0.25">
      <c r="A136" s="7" t="s">
        <v>27</v>
      </c>
      <c r="B136" s="7" t="s">
        <v>26</v>
      </c>
      <c r="C136" s="7" t="s">
        <v>12</v>
      </c>
      <c r="D136" s="7" t="s">
        <v>10</v>
      </c>
      <c r="E136" s="7" t="s">
        <v>9</v>
      </c>
      <c r="F136" s="8" t="s">
        <v>155</v>
      </c>
      <c r="G136" s="9">
        <v>6231663.4500000002</v>
      </c>
      <c r="H136" s="10">
        <v>4466</v>
      </c>
      <c r="I136" s="19">
        <f t="shared" si="2"/>
        <v>1395.3567957904165</v>
      </c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4" customFormat="1" x14ac:dyDescent="0.25">
      <c r="A137" s="7" t="s">
        <v>27</v>
      </c>
      <c r="B137" s="7" t="s">
        <v>26</v>
      </c>
      <c r="C137" s="7" t="s">
        <v>14</v>
      </c>
      <c r="D137" s="7" t="s">
        <v>10</v>
      </c>
      <c r="E137" s="7" t="s">
        <v>9</v>
      </c>
      <c r="F137" s="8" t="s">
        <v>152</v>
      </c>
      <c r="G137" s="9">
        <v>22091177.119999997</v>
      </c>
      <c r="H137" s="10">
        <v>18113</v>
      </c>
      <c r="I137" s="19">
        <f t="shared" si="2"/>
        <v>1219.631045105725</v>
      </c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4" customFormat="1" x14ac:dyDescent="0.25">
      <c r="A138" s="7" t="s">
        <v>27</v>
      </c>
      <c r="B138" s="7" t="s">
        <v>26</v>
      </c>
      <c r="C138" s="7" t="s">
        <v>15</v>
      </c>
      <c r="D138" s="7" t="s">
        <v>10</v>
      </c>
      <c r="E138" s="7" t="s">
        <v>9</v>
      </c>
      <c r="F138" s="8" t="s">
        <v>156</v>
      </c>
      <c r="G138" s="9">
        <v>1864257.1</v>
      </c>
      <c r="H138" s="10">
        <v>1976</v>
      </c>
      <c r="I138" s="19">
        <f t="shared" si="2"/>
        <v>943.4499493927126</v>
      </c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4" customFormat="1" x14ac:dyDescent="0.25">
      <c r="A139" s="7" t="s">
        <v>27</v>
      </c>
      <c r="B139" s="7" t="s">
        <v>26</v>
      </c>
      <c r="C139" s="7" t="s">
        <v>16</v>
      </c>
      <c r="D139" s="7" t="s">
        <v>13</v>
      </c>
      <c r="E139" s="7" t="s">
        <v>9</v>
      </c>
      <c r="F139" s="8" t="s">
        <v>157</v>
      </c>
      <c r="G139" s="9">
        <v>16886881.170000002</v>
      </c>
      <c r="H139" s="10">
        <v>13072</v>
      </c>
      <c r="I139" s="19">
        <f t="shared" si="2"/>
        <v>1291.8360748164016</v>
      </c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4" customFormat="1" x14ac:dyDescent="0.25">
      <c r="A140" s="7" t="s">
        <v>27</v>
      </c>
      <c r="B140" s="7" t="s">
        <v>26</v>
      </c>
      <c r="C140" s="7" t="s">
        <v>17</v>
      </c>
      <c r="D140" s="7" t="s">
        <v>10</v>
      </c>
      <c r="E140" s="7" t="s">
        <v>9</v>
      </c>
      <c r="F140" s="8" t="s">
        <v>158</v>
      </c>
      <c r="G140" s="9">
        <v>8871221.5999999996</v>
      </c>
      <c r="H140" s="10">
        <v>9240</v>
      </c>
      <c r="I140" s="19">
        <f t="shared" si="2"/>
        <v>960.08891774891765</v>
      </c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4" customFormat="1" x14ac:dyDescent="0.25">
      <c r="A141" s="7" t="s">
        <v>27</v>
      </c>
      <c r="B141" s="7" t="s">
        <v>27</v>
      </c>
      <c r="C141" s="7" t="s">
        <v>7</v>
      </c>
      <c r="D141" s="7" t="s">
        <v>8</v>
      </c>
      <c r="E141" s="7" t="s">
        <v>9</v>
      </c>
      <c r="F141" s="8" t="s">
        <v>159</v>
      </c>
      <c r="G141" s="9">
        <v>134411281.51999998</v>
      </c>
      <c r="H141" s="10">
        <v>59623</v>
      </c>
      <c r="I141" s="19">
        <f t="shared" si="2"/>
        <v>2254.3528759035939</v>
      </c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4" customFormat="1" x14ac:dyDescent="0.25">
      <c r="A142" s="7" t="s">
        <v>27</v>
      </c>
      <c r="B142" s="7" t="s">
        <v>27</v>
      </c>
      <c r="C142" s="7" t="s">
        <v>6</v>
      </c>
      <c r="D142" s="7" t="s">
        <v>10</v>
      </c>
      <c r="E142" s="7" t="s">
        <v>9</v>
      </c>
      <c r="F142" s="8" t="s">
        <v>160</v>
      </c>
      <c r="G142" s="9">
        <v>6350529.7300000004</v>
      </c>
      <c r="H142" s="10">
        <v>7621</v>
      </c>
      <c r="I142" s="19">
        <f t="shared" si="2"/>
        <v>833.29349560425146</v>
      </c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4" customFormat="1" x14ac:dyDescent="0.25">
      <c r="A143" s="7" t="s">
        <v>27</v>
      </c>
      <c r="B143" s="7" t="s">
        <v>27</v>
      </c>
      <c r="C143" s="7" t="s">
        <v>11</v>
      </c>
      <c r="D143" s="7" t="s">
        <v>10</v>
      </c>
      <c r="E143" s="7" t="s">
        <v>9</v>
      </c>
      <c r="F143" s="8" t="s">
        <v>161</v>
      </c>
      <c r="G143" s="9">
        <v>15647213.34</v>
      </c>
      <c r="H143" s="10">
        <v>11335</v>
      </c>
      <c r="I143" s="19">
        <f t="shared" si="2"/>
        <v>1380.4334662549625</v>
      </c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4" customFormat="1" x14ac:dyDescent="0.25">
      <c r="A144" s="7" t="s">
        <v>27</v>
      </c>
      <c r="B144" s="7" t="s">
        <v>27</v>
      </c>
      <c r="C144" s="7" t="s">
        <v>12</v>
      </c>
      <c r="D144" s="7" t="s">
        <v>10</v>
      </c>
      <c r="E144" s="7" t="s">
        <v>9</v>
      </c>
      <c r="F144" s="8" t="s">
        <v>162</v>
      </c>
      <c r="G144" s="9">
        <v>7623568.3700000001</v>
      </c>
      <c r="H144" s="10">
        <v>7331</v>
      </c>
      <c r="I144" s="19">
        <f t="shared" si="2"/>
        <v>1039.9083849406629</v>
      </c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4" customFormat="1" x14ac:dyDescent="0.25">
      <c r="A145" s="7" t="s">
        <v>27</v>
      </c>
      <c r="B145" s="7" t="s">
        <v>27</v>
      </c>
      <c r="C145" s="7" t="s">
        <v>14</v>
      </c>
      <c r="D145" s="7" t="s">
        <v>13</v>
      </c>
      <c r="E145" s="7" t="s">
        <v>9</v>
      </c>
      <c r="F145" s="8" t="s">
        <v>163</v>
      </c>
      <c r="G145" s="9">
        <v>9870715.4299999997</v>
      </c>
      <c r="H145" s="10">
        <v>8497</v>
      </c>
      <c r="I145" s="19">
        <f t="shared" si="2"/>
        <v>1161.670640225962</v>
      </c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4" customFormat="1" x14ac:dyDescent="0.25">
      <c r="A146" s="7" t="s">
        <v>27</v>
      </c>
      <c r="B146" s="7" t="s">
        <v>27</v>
      </c>
      <c r="C146" s="7" t="s">
        <v>15</v>
      </c>
      <c r="D146" s="7" t="s">
        <v>10</v>
      </c>
      <c r="E146" s="7" t="s">
        <v>9</v>
      </c>
      <c r="F146" s="8" t="s">
        <v>164</v>
      </c>
      <c r="G146" s="9">
        <v>16090975.52</v>
      </c>
      <c r="H146" s="10">
        <v>11024</v>
      </c>
      <c r="I146" s="19">
        <f t="shared" si="2"/>
        <v>1459.6313062409288</v>
      </c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4" customFormat="1" x14ac:dyDescent="0.25">
      <c r="A147" s="7" t="s">
        <v>27</v>
      </c>
      <c r="B147" s="7" t="s">
        <v>28</v>
      </c>
      <c r="C147" s="7" t="s">
        <v>7</v>
      </c>
      <c r="D147" s="7" t="s">
        <v>10</v>
      </c>
      <c r="E147" s="7" t="s">
        <v>9</v>
      </c>
      <c r="F147" s="8" t="s">
        <v>165</v>
      </c>
      <c r="G147" s="9">
        <v>14659388.239999998</v>
      </c>
      <c r="H147" s="10">
        <v>11777</v>
      </c>
      <c r="I147" s="19">
        <f t="shared" si="2"/>
        <v>1244.7472395346861</v>
      </c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4" customFormat="1" x14ac:dyDescent="0.25">
      <c r="A148" s="7" t="s">
        <v>27</v>
      </c>
      <c r="B148" s="7" t="s">
        <v>28</v>
      </c>
      <c r="C148" s="7" t="s">
        <v>6</v>
      </c>
      <c r="D148" s="7" t="s">
        <v>10</v>
      </c>
      <c r="E148" s="7" t="s">
        <v>9</v>
      </c>
      <c r="F148" s="8" t="s">
        <v>166</v>
      </c>
      <c r="G148" s="9">
        <v>10321879.419999998</v>
      </c>
      <c r="H148" s="10">
        <v>10338</v>
      </c>
      <c r="I148" s="19">
        <f t="shared" si="2"/>
        <v>998.44064809440874</v>
      </c>
      <c r="J148" s="2"/>
      <c r="K148" s="2"/>
      <c r="L148" s="2"/>
      <c r="M148" s="2"/>
      <c r="N148" s="2"/>
      <c r="O148" s="2"/>
      <c r="P148" s="2"/>
      <c r="Q148" s="2"/>
      <c r="R148" s="2"/>
    </row>
    <row r="149" spans="1:18" s="4" customFormat="1" x14ac:dyDescent="0.25">
      <c r="A149" s="7" t="s">
        <v>27</v>
      </c>
      <c r="B149" s="7" t="s">
        <v>28</v>
      </c>
      <c r="C149" s="7" t="s">
        <v>11</v>
      </c>
      <c r="D149" s="7" t="s">
        <v>10</v>
      </c>
      <c r="E149" s="7" t="s">
        <v>9</v>
      </c>
      <c r="F149" s="8" t="s">
        <v>167</v>
      </c>
      <c r="G149" s="9">
        <v>9202427.2599999998</v>
      </c>
      <c r="H149" s="10">
        <v>10537</v>
      </c>
      <c r="I149" s="19">
        <f t="shared" si="2"/>
        <v>873.34414539242664</v>
      </c>
      <c r="J149" s="2"/>
      <c r="K149" s="2"/>
      <c r="L149" s="2"/>
      <c r="M149" s="2"/>
      <c r="N149" s="2"/>
      <c r="O149" s="2"/>
      <c r="P149" s="2"/>
      <c r="Q149" s="2"/>
      <c r="R149" s="2"/>
    </row>
    <row r="150" spans="1:18" s="4" customFormat="1" x14ac:dyDescent="0.25">
      <c r="A150" s="7" t="s">
        <v>27</v>
      </c>
      <c r="B150" s="7" t="s">
        <v>28</v>
      </c>
      <c r="C150" s="7" t="s">
        <v>12</v>
      </c>
      <c r="D150" s="7" t="s">
        <v>13</v>
      </c>
      <c r="E150" s="7" t="s">
        <v>9</v>
      </c>
      <c r="F150" s="8" t="s">
        <v>168</v>
      </c>
      <c r="G150" s="9">
        <v>22403967.009999998</v>
      </c>
      <c r="H150" s="10">
        <v>20521</v>
      </c>
      <c r="I150" s="19">
        <f t="shared" si="2"/>
        <v>1091.7580532137808</v>
      </c>
      <c r="J150" s="2"/>
      <c r="K150" s="2"/>
      <c r="L150" s="2"/>
      <c r="M150" s="2"/>
      <c r="N150" s="2"/>
      <c r="O150" s="2"/>
      <c r="P150" s="2"/>
      <c r="Q150" s="2"/>
      <c r="R150" s="2"/>
    </row>
    <row r="151" spans="1:18" s="4" customFormat="1" x14ac:dyDescent="0.25">
      <c r="A151" s="7" t="s">
        <v>27</v>
      </c>
      <c r="B151" s="7" t="s">
        <v>28</v>
      </c>
      <c r="C151" s="7" t="s">
        <v>14</v>
      </c>
      <c r="D151" s="7" t="s">
        <v>10</v>
      </c>
      <c r="E151" s="7" t="s">
        <v>9</v>
      </c>
      <c r="F151" s="8" t="s">
        <v>36</v>
      </c>
      <c r="G151" s="9">
        <v>6656418.6899999995</v>
      </c>
      <c r="H151" s="10">
        <v>7988</v>
      </c>
      <c r="I151" s="19">
        <f t="shared" si="2"/>
        <v>833.30228968452673</v>
      </c>
      <c r="J151" s="2"/>
      <c r="K151" s="2"/>
      <c r="L151" s="2"/>
      <c r="M151" s="2"/>
      <c r="N151" s="2"/>
      <c r="O151" s="2"/>
      <c r="P151" s="2"/>
      <c r="Q151" s="2"/>
      <c r="R151" s="2"/>
    </row>
    <row r="152" spans="1:18" s="4" customFormat="1" ht="30" x14ac:dyDescent="0.25">
      <c r="A152" s="7" t="s">
        <v>27</v>
      </c>
      <c r="B152" s="7" t="s">
        <v>29</v>
      </c>
      <c r="C152" s="7" t="s">
        <v>7</v>
      </c>
      <c r="D152" s="7" t="s">
        <v>13</v>
      </c>
      <c r="E152" s="7" t="s">
        <v>9</v>
      </c>
      <c r="F152" s="8" t="s">
        <v>169</v>
      </c>
      <c r="G152" s="9">
        <v>13905525.289999999</v>
      </c>
      <c r="H152" s="10">
        <v>11770</v>
      </c>
      <c r="I152" s="19">
        <f t="shared" si="2"/>
        <v>1181.4380025488529</v>
      </c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4" customFormat="1" x14ac:dyDescent="0.25">
      <c r="A153" s="7" t="s">
        <v>27</v>
      </c>
      <c r="B153" s="7" t="s">
        <v>29</v>
      </c>
      <c r="C153" s="7" t="s">
        <v>6</v>
      </c>
      <c r="D153" s="7" t="s">
        <v>10</v>
      </c>
      <c r="E153" s="7" t="s">
        <v>9</v>
      </c>
      <c r="F153" s="8" t="s">
        <v>170</v>
      </c>
      <c r="G153" s="9">
        <v>19324797.82</v>
      </c>
      <c r="H153" s="10">
        <v>13050</v>
      </c>
      <c r="I153" s="19">
        <f t="shared" si="2"/>
        <v>1480.8274191570881</v>
      </c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4" customFormat="1" x14ac:dyDescent="0.25">
      <c r="A154" s="7" t="s">
        <v>27</v>
      </c>
      <c r="B154" s="7" t="s">
        <v>29</v>
      </c>
      <c r="C154" s="7" t="s">
        <v>11</v>
      </c>
      <c r="D154" s="7" t="s">
        <v>10</v>
      </c>
      <c r="E154" s="7" t="s">
        <v>9</v>
      </c>
      <c r="F154" s="8" t="s">
        <v>171</v>
      </c>
      <c r="G154" s="9">
        <v>13219368.84</v>
      </c>
      <c r="H154" s="10">
        <v>10010</v>
      </c>
      <c r="I154" s="19">
        <f t="shared" si="2"/>
        <v>1320.6162677322677</v>
      </c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4" customFormat="1" x14ac:dyDescent="0.25">
      <c r="A155" s="7" t="s">
        <v>27</v>
      </c>
      <c r="B155" s="7" t="s">
        <v>29</v>
      </c>
      <c r="C155" s="7" t="s">
        <v>12</v>
      </c>
      <c r="D155" s="7" t="s">
        <v>13</v>
      </c>
      <c r="E155" s="7" t="s">
        <v>9</v>
      </c>
      <c r="F155" s="8" t="s">
        <v>172</v>
      </c>
      <c r="G155" s="9">
        <v>31486652.020000007</v>
      </c>
      <c r="H155" s="10">
        <v>17890</v>
      </c>
      <c r="I155" s="19">
        <f t="shared" si="2"/>
        <v>1760.0140871995532</v>
      </c>
      <c r="J155" s="2"/>
      <c r="K155" s="2"/>
      <c r="L155" s="2"/>
      <c r="M155" s="2"/>
      <c r="N155" s="2"/>
      <c r="O155" s="2"/>
      <c r="P155" s="2"/>
      <c r="Q155" s="2"/>
      <c r="R155" s="2"/>
    </row>
    <row r="156" spans="1:18" s="4" customFormat="1" x14ac:dyDescent="0.25">
      <c r="A156" s="7" t="s">
        <v>27</v>
      </c>
      <c r="B156" s="7" t="s">
        <v>30</v>
      </c>
      <c r="C156" s="7" t="s">
        <v>7</v>
      </c>
      <c r="D156" s="7" t="s">
        <v>10</v>
      </c>
      <c r="E156" s="7" t="s">
        <v>9</v>
      </c>
      <c r="F156" s="8" t="s">
        <v>173</v>
      </c>
      <c r="G156" s="9">
        <v>3849363.5900000003</v>
      </c>
      <c r="H156" s="10">
        <v>3150</v>
      </c>
      <c r="I156" s="19">
        <f t="shared" si="2"/>
        <v>1222.0201873015874</v>
      </c>
      <c r="J156" s="2"/>
      <c r="K156" s="2"/>
      <c r="L156" s="2"/>
      <c r="M156" s="2"/>
      <c r="N156" s="2"/>
      <c r="O156" s="2"/>
      <c r="P156" s="2"/>
      <c r="Q156" s="2"/>
      <c r="R156" s="2"/>
    </row>
    <row r="157" spans="1:18" s="4" customFormat="1" x14ac:dyDescent="0.25">
      <c r="A157" s="7" t="s">
        <v>27</v>
      </c>
      <c r="B157" s="7" t="s">
        <v>30</v>
      </c>
      <c r="C157" s="7" t="s">
        <v>6</v>
      </c>
      <c r="D157" s="7" t="s">
        <v>10</v>
      </c>
      <c r="E157" s="7" t="s">
        <v>9</v>
      </c>
      <c r="F157" s="8" t="s">
        <v>174</v>
      </c>
      <c r="G157" s="9">
        <v>5285837.9800000004</v>
      </c>
      <c r="H157" s="10">
        <v>1771</v>
      </c>
      <c r="I157" s="19">
        <f t="shared" si="2"/>
        <v>2984.6628910220215</v>
      </c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4" customFormat="1" x14ac:dyDescent="0.25">
      <c r="A158" s="7" t="s">
        <v>27</v>
      </c>
      <c r="B158" s="7" t="s">
        <v>30</v>
      </c>
      <c r="C158" s="7" t="s">
        <v>11</v>
      </c>
      <c r="D158" s="7" t="s">
        <v>13</v>
      </c>
      <c r="E158" s="7" t="s">
        <v>9</v>
      </c>
      <c r="F158" s="8" t="s">
        <v>175</v>
      </c>
      <c r="G158" s="9">
        <v>13130921.530000001</v>
      </c>
      <c r="H158" s="10">
        <v>11262</v>
      </c>
      <c r="I158" s="19">
        <f t="shared" si="2"/>
        <v>1165.9493455869297</v>
      </c>
      <c r="J158" s="2"/>
      <c r="K158" s="2"/>
      <c r="L158" s="2"/>
      <c r="M158" s="2"/>
      <c r="N158" s="2"/>
      <c r="O158" s="2"/>
      <c r="P158" s="2"/>
      <c r="Q158" s="2"/>
      <c r="R158" s="2"/>
    </row>
    <row r="159" spans="1:18" s="4" customFormat="1" x14ac:dyDescent="0.25">
      <c r="A159" s="7" t="s">
        <v>27</v>
      </c>
      <c r="B159" s="7" t="s">
        <v>30</v>
      </c>
      <c r="C159" s="7" t="s">
        <v>12</v>
      </c>
      <c r="D159" s="7" t="s">
        <v>10</v>
      </c>
      <c r="E159" s="7" t="s">
        <v>9</v>
      </c>
      <c r="F159" s="8" t="s">
        <v>176</v>
      </c>
      <c r="G159" s="9">
        <v>4843123.84</v>
      </c>
      <c r="H159" s="10">
        <v>4882</v>
      </c>
      <c r="I159" s="19">
        <f t="shared" si="2"/>
        <v>992.03683736173696</v>
      </c>
      <c r="J159" s="2"/>
      <c r="K159" s="2"/>
      <c r="L159" s="2"/>
      <c r="M159" s="2"/>
      <c r="N159" s="2"/>
      <c r="O159" s="2"/>
      <c r="P159" s="2"/>
      <c r="Q159" s="2"/>
      <c r="R159" s="2"/>
    </row>
    <row r="160" spans="1:18" s="4" customFormat="1" x14ac:dyDescent="0.25">
      <c r="A160" s="7" t="s">
        <v>27</v>
      </c>
      <c r="B160" s="7" t="s">
        <v>30</v>
      </c>
      <c r="C160" s="7" t="s">
        <v>14</v>
      </c>
      <c r="D160" s="7" t="s">
        <v>10</v>
      </c>
      <c r="E160" s="7" t="s">
        <v>9</v>
      </c>
      <c r="F160" s="8" t="s">
        <v>177</v>
      </c>
      <c r="G160" s="9">
        <v>16688215.060000001</v>
      </c>
      <c r="H160" s="10">
        <v>5310</v>
      </c>
      <c r="I160" s="19">
        <f t="shared" si="2"/>
        <v>3142.7900301318268</v>
      </c>
      <c r="J160" s="2"/>
      <c r="K160" s="2"/>
      <c r="L160" s="2"/>
      <c r="M160" s="2"/>
      <c r="N160" s="2"/>
      <c r="O160" s="2"/>
      <c r="P160" s="2"/>
      <c r="Q160" s="2"/>
      <c r="R160" s="2"/>
    </row>
    <row r="161" spans="1:18" s="4" customFormat="1" x14ac:dyDescent="0.25">
      <c r="A161" s="7" t="s">
        <v>27</v>
      </c>
      <c r="B161" s="7" t="s">
        <v>31</v>
      </c>
      <c r="C161" s="7" t="s">
        <v>7</v>
      </c>
      <c r="D161" s="7" t="s">
        <v>8</v>
      </c>
      <c r="E161" s="7" t="s">
        <v>10</v>
      </c>
      <c r="F161" s="8" t="s">
        <v>178</v>
      </c>
      <c r="G161" s="9">
        <v>100916928.03</v>
      </c>
      <c r="H161" s="10">
        <v>45944</v>
      </c>
      <c r="I161" s="19">
        <f t="shared" si="2"/>
        <v>2196.5202862180045</v>
      </c>
      <c r="J161" s="2"/>
      <c r="K161" s="2"/>
      <c r="L161" s="2"/>
      <c r="M161" s="2"/>
      <c r="N161" s="2"/>
      <c r="O161" s="2"/>
      <c r="P161" s="2"/>
      <c r="Q161" s="2"/>
      <c r="R161" s="2"/>
    </row>
    <row r="162" spans="1:18" s="4" customFormat="1" x14ac:dyDescent="0.25">
      <c r="A162" s="7" t="s">
        <v>27</v>
      </c>
      <c r="B162" s="7" t="s">
        <v>32</v>
      </c>
      <c r="C162" s="7" t="s">
        <v>7</v>
      </c>
      <c r="D162" s="7" t="s">
        <v>8</v>
      </c>
      <c r="E162" s="7" t="s">
        <v>10</v>
      </c>
      <c r="F162" s="8" t="s">
        <v>179</v>
      </c>
      <c r="G162" s="9">
        <v>98197373.219999999</v>
      </c>
      <c r="H162" s="10">
        <v>59779</v>
      </c>
      <c r="I162" s="19">
        <f t="shared" si="2"/>
        <v>1642.6734006925508</v>
      </c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4" customFormat="1" x14ac:dyDescent="0.25">
      <c r="A163" s="7" t="s">
        <v>27</v>
      </c>
      <c r="B163" s="7" t="s">
        <v>34</v>
      </c>
      <c r="C163" s="7" t="s">
        <v>7</v>
      </c>
      <c r="D163" s="7" t="s">
        <v>8</v>
      </c>
      <c r="E163" s="7" t="s">
        <v>10</v>
      </c>
      <c r="F163" s="8" t="s">
        <v>180</v>
      </c>
      <c r="G163" s="9">
        <v>465044188.31000006</v>
      </c>
      <c r="H163" s="10">
        <v>196638</v>
      </c>
      <c r="I163" s="19">
        <f t="shared" si="2"/>
        <v>2364.9761913261937</v>
      </c>
      <c r="J163" s="2"/>
      <c r="K163" s="2"/>
      <c r="L163" s="2"/>
      <c r="M163" s="2"/>
      <c r="N163" s="2"/>
      <c r="O163" s="2"/>
      <c r="P163" s="2"/>
      <c r="Q163" s="2"/>
      <c r="R163" s="2"/>
    </row>
    <row r="164" spans="1:18" s="4" customFormat="1" x14ac:dyDescent="0.25">
      <c r="A164" s="7" t="s">
        <v>27</v>
      </c>
      <c r="B164" s="7" t="s">
        <v>33</v>
      </c>
      <c r="C164" s="7" t="s">
        <v>7</v>
      </c>
      <c r="D164" s="7" t="s">
        <v>8</v>
      </c>
      <c r="E164" s="7" t="s">
        <v>10</v>
      </c>
      <c r="F164" s="8" t="s">
        <v>181</v>
      </c>
      <c r="G164" s="9">
        <v>70749453.540000007</v>
      </c>
      <c r="H164" s="10">
        <v>46360</v>
      </c>
      <c r="I164" s="19">
        <f t="shared" si="2"/>
        <v>1526.0882989646248</v>
      </c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5">
      <c r="G165" s="1">
        <f>SUM(G5:G164)</f>
        <v>3210659898.5300007</v>
      </c>
      <c r="H165" s="3">
        <f>SUM(H5:H164)</f>
        <v>2121229</v>
      </c>
    </row>
    <row r="166" spans="1:18" x14ac:dyDescent="0.25">
      <c r="G166" s="21" t="s">
        <v>185</v>
      </c>
      <c r="H166" s="21"/>
      <c r="I166" s="6">
        <f>G165/H165</f>
        <v>1513.5847654967949</v>
      </c>
    </row>
    <row r="167" spans="1:18" s="4" customFormat="1" x14ac:dyDescent="0.25">
      <c r="A167" s="2"/>
      <c r="B167" s="2"/>
      <c r="C167" s="2"/>
      <c r="D167" s="2"/>
      <c r="E167" s="2"/>
      <c r="F167" s="2"/>
      <c r="G167" s="1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s="4" customFormat="1" x14ac:dyDescent="0.25">
      <c r="A168" s="2"/>
      <c r="B168" s="2"/>
      <c r="C168" s="2"/>
      <c r="D168" s="2"/>
      <c r="E168" s="2"/>
      <c r="F168" s="2"/>
      <c r="G168" s="1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72" spans="1:18" s="4" customFormat="1" x14ac:dyDescent="0.25">
      <c r="A172" s="2"/>
      <c r="B172" s="2"/>
      <c r="C172" s="2"/>
      <c r="D172" s="2"/>
      <c r="E172" s="2"/>
      <c r="F172" s="2"/>
      <c r="G172" s="1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6" spans="1:18" s="4" customFormat="1" x14ac:dyDescent="0.25">
      <c r="A176" s="2"/>
      <c r="B176" s="2"/>
      <c r="C176" s="2"/>
      <c r="D176" s="2"/>
      <c r="E176" s="2"/>
      <c r="F176" s="2"/>
      <c r="G176" s="1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</row>
  </sheetData>
  <mergeCells count="2">
    <mergeCell ref="A1:H1"/>
    <mergeCell ref="G166:H1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 i ludność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Wskaźnik G gmin oraz średnia wojewódzka wskaźnika G </dc:title>
  <dc:subject>Wskaźnik G gmin oraz średnia wojewódzka wskaźnika G</dc:subject>
  <dc:creator>UMWP</dc:creator>
  <cp:lastModifiedBy>Lekacz Bogdan</cp:lastModifiedBy>
  <dcterms:created xsi:type="dcterms:W3CDTF">2022-02-28T09:13:25Z</dcterms:created>
  <dcterms:modified xsi:type="dcterms:W3CDTF">2022-04-25T12:23:50Z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2022-02-28T11:19:13.6510111+01:00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GRN-d6e584c4-1e70-471f-ac07-824414b8b211</vt:lpwstr>
  </property>
  <property fmtid="{D5CDD505-2E9C-101B-9397-08002B2CF9AE}" pid="7" name="MFHash">
    <vt:lpwstr>CyKUdbsKKX79rrQgcoiENBQzUhxss/+QfcTa5kIOAG8=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